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ublic\ResAnalysis\R55 Recovery\"/>
    </mc:Choice>
  </mc:AlternateContent>
  <bookViews>
    <workbookView xWindow="0" yWindow="0" windowWidth="16440" windowHeight="6045"/>
  </bookViews>
  <sheets>
    <sheet name="Constituency data sheet" sheetId="5" r:id="rId1"/>
    <sheet name="Sources" sheetId="3" r:id="rId2"/>
    <sheet name="Data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6" i="2" l="1"/>
  <c r="M536" i="2" s="1"/>
  <c r="K536" i="2"/>
  <c r="I536" i="2"/>
  <c r="J536" i="2" s="1"/>
  <c r="H536" i="2"/>
  <c r="C12" i="5" l="1"/>
  <c r="C18" i="5"/>
  <c r="C14" i="5"/>
  <c r="C10" i="5"/>
  <c r="C8" i="5"/>
  <c r="C6" i="5"/>
  <c r="M3" i="2" l="1"/>
  <c r="M4" i="2"/>
  <c r="M5" i="2"/>
  <c r="M6" i="2"/>
  <c r="M7" i="2"/>
  <c r="C20" i="5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2" i="2"/>
  <c r="J3" i="2"/>
  <c r="J4" i="2"/>
  <c r="J5" i="2"/>
  <c r="J6" i="2"/>
  <c r="J7" i="2"/>
  <c r="C16" i="5" s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2" i="2"/>
</calcChain>
</file>

<file path=xl/sharedStrings.xml><?xml version="1.0" encoding="utf-8"?>
<sst xmlns="http://schemas.openxmlformats.org/spreadsheetml/2006/main" count="1646" uniqueCount="1108">
  <si>
    <t xml:space="preserve">The average property price is </t>
  </si>
  <si>
    <t>times average earnings</t>
  </si>
  <si>
    <t>To afford a mortgage to buy the average home, one would need an income of</t>
  </si>
  <si>
    <t>New ONS</t>
  </si>
  <si>
    <t>Area type</t>
  </si>
  <si>
    <t>Name</t>
  </si>
  <si>
    <t>E14000530</t>
  </si>
  <si>
    <t>PC</t>
  </si>
  <si>
    <t>Aldershot</t>
  </si>
  <si>
    <t>E14000531</t>
  </si>
  <si>
    <t>Aldridge-Brownhills</t>
  </si>
  <si>
    <t>E14000532</t>
  </si>
  <si>
    <t>Altrincham and Sale West</t>
  </si>
  <si>
    <t>E14000533</t>
  </si>
  <si>
    <t>Amber Valley</t>
  </si>
  <si>
    <t>E14000534</t>
  </si>
  <si>
    <t>Arundel and South Downs</t>
  </si>
  <si>
    <t>E14000535</t>
  </si>
  <si>
    <t>Ashfield</t>
  </si>
  <si>
    <t>E14000536</t>
  </si>
  <si>
    <t>Ashford</t>
  </si>
  <si>
    <t>E14000537</t>
  </si>
  <si>
    <t>Ashton-under-Lyne</t>
  </si>
  <si>
    <t>E14000538</t>
  </si>
  <si>
    <t>Aylesbury</t>
  </si>
  <si>
    <t>E14000539</t>
  </si>
  <si>
    <t>Banbury</t>
  </si>
  <si>
    <t>E14000540</t>
  </si>
  <si>
    <t>Barking</t>
  </si>
  <si>
    <t>E14000541</t>
  </si>
  <si>
    <t>Barnsley Central</t>
  </si>
  <si>
    <t>E14000542</t>
  </si>
  <si>
    <t>Barnsley East</t>
  </si>
  <si>
    <t>E14000543</t>
  </si>
  <si>
    <t>Barrow and Furness</t>
  </si>
  <si>
    <t>E14000544</t>
  </si>
  <si>
    <t>Basildon and Billericay</t>
  </si>
  <si>
    <t>E14000545</t>
  </si>
  <si>
    <t>Basingstoke</t>
  </si>
  <si>
    <t>E14000546</t>
  </si>
  <si>
    <t>Bassetlaw</t>
  </si>
  <si>
    <t>E14000547</t>
  </si>
  <si>
    <t>Bath</t>
  </si>
  <si>
    <t>E14000548</t>
  </si>
  <si>
    <t>Batley and Spen</t>
  </si>
  <si>
    <t>E14000549</t>
  </si>
  <si>
    <t>Battersea</t>
  </si>
  <si>
    <t>E14000550</t>
  </si>
  <si>
    <t>Beaconsfield</t>
  </si>
  <si>
    <t>E14000551</t>
  </si>
  <si>
    <t>Beckenham</t>
  </si>
  <si>
    <t>E14000552</t>
  </si>
  <si>
    <t>Bedford</t>
  </si>
  <si>
    <t>E14000553</t>
  </si>
  <si>
    <t>Bermondsey and Old Southwark</t>
  </si>
  <si>
    <t>E14000554</t>
  </si>
  <si>
    <t>Berwick-upon-Tweed</t>
  </si>
  <si>
    <t>E14000555</t>
  </si>
  <si>
    <t>Bethnal Green and Bow</t>
  </si>
  <si>
    <t>E14000556</t>
  </si>
  <si>
    <t>Beverley and Holderness</t>
  </si>
  <si>
    <t>E14000557</t>
  </si>
  <si>
    <t>Bexhill and Battle</t>
  </si>
  <si>
    <t>E14000558</t>
  </si>
  <si>
    <t>Bexleyheath and Crayford</t>
  </si>
  <si>
    <t>E14000559</t>
  </si>
  <si>
    <t>Birkenhead</t>
  </si>
  <si>
    <t>E14000560</t>
  </si>
  <si>
    <t>Birmingham, Edgbaston</t>
  </si>
  <si>
    <t>E14000561</t>
  </si>
  <si>
    <t>Birmingham, Erdington</t>
  </si>
  <si>
    <t>E14000562</t>
  </si>
  <si>
    <t>Birmingham, Hall Green</t>
  </si>
  <si>
    <t>E14000563</t>
  </si>
  <si>
    <t>Birmingham, Hodge Hill</t>
  </si>
  <si>
    <t>E14000564</t>
  </si>
  <si>
    <t>Birmingham, Ladywood</t>
  </si>
  <si>
    <t>E14000565</t>
  </si>
  <si>
    <t>Birmingham, Northfield</t>
  </si>
  <si>
    <t>E14000566</t>
  </si>
  <si>
    <t>Birmingham, Perry Barr</t>
  </si>
  <si>
    <t>E14000567</t>
  </si>
  <si>
    <t>Birmingham, Selly Oak</t>
  </si>
  <si>
    <t>E14000568</t>
  </si>
  <si>
    <t>Birmingham, Yardley</t>
  </si>
  <si>
    <t>E14000569</t>
  </si>
  <si>
    <t>Bishop Auckland</t>
  </si>
  <si>
    <t>E14000570</t>
  </si>
  <si>
    <t>Blackburn</t>
  </si>
  <si>
    <t>E14000571</t>
  </si>
  <si>
    <t>Blackley and Broughton</t>
  </si>
  <si>
    <t>E14000572</t>
  </si>
  <si>
    <t>Blackpool North and Cleveleys</t>
  </si>
  <si>
    <t>E14000573</t>
  </si>
  <si>
    <t>Blackpool South</t>
  </si>
  <si>
    <t>E14000574</t>
  </si>
  <si>
    <t>Blaydon</t>
  </si>
  <si>
    <t>E14000575</t>
  </si>
  <si>
    <t>Blyth Valley</t>
  </si>
  <si>
    <t>E14000576</t>
  </si>
  <si>
    <t>Bognor Regis and Littlehampton</t>
  </si>
  <si>
    <t>E14000577</t>
  </si>
  <si>
    <t>Bolsover</t>
  </si>
  <si>
    <t>E14000578</t>
  </si>
  <si>
    <t>Bolton North East</t>
  </si>
  <si>
    <t>E14000579</t>
  </si>
  <si>
    <t>Bolton South East</t>
  </si>
  <si>
    <t>E14000580</t>
  </si>
  <si>
    <t>Bolton West</t>
  </si>
  <si>
    <t>E14000581</t>
  </si>
  <si>
    <t>Bootle</t>
  </si>
  <si>
    <t>E14000582</t>
  </si>
  <si>
    <t>Boston and Skegness</t>
  </si>
  <si>
    <t>E14000583</t>
  </si>
  <si>
    <t>Bosworth</t>
  </si>
  <si>
    <t>E14000584</t>
  </si>
  <si>
    <t>Bournemouth East</t>
  </si>
  <si>
    <t>E14000585</t>
  </si>
  <si>
    <t>Bournemouth West</t>
  </si>
  <si>
    <t>E14000586</t>
  </si>
  <si>
    <t>Bracknell</t>
  </si>
  <si>
    <t>E14000587</t>
  </si>
  <si>
    <t>Bradford East</t>
  </si>
  <si>
    <t>E14000588</t>
  </si>
  <si>
    <t>Bradford South</t>
  </si>
  <si>
    <t>E14000589</t>
  </si>
  <si>
    <t>Bradford West</t>
  </si>
  <si>
    <t>E14000590</t>
  </si>
  <si>
    <t>Braintree</t>
  </si>
  <si>
    <t>E14000591</t>
  </si>
  <si>
    <t>Brent Central</t>
  </si>
  <si>
    <t>E14000592</t>
  </si>
  <si>
    <t>Brent North</t>
  </si>
  <si>
    <t>E14000593</t>
  </si>
  <si>
    <t>Brentford and Isleworth</t>
  </si>
  <si>
    <t>E14000594</t>
  </si>
  <si>
    <t>Brentwood and Ongar</t>
  </si>
  <si>
    <t>E14000595</t>
  </si>
  <si>
    <t>Bridgwater and West Somerset</t>
  </si>
  <si>
    <t>E14000596</t>
  </si>
  <si>
    <t>Brigg and Goole</t>
  </si>
  <si>
    <t>E14000597</t>
  </si>
  <si>
    <t>Brighton, Kemptown</t>
  </si>
  <si>
    <t>E14000598</t>
  </si>
  <si>
    <t>Brighton, Pavilion</t>
  </si>
  <si>
    <t>E14000599</t>
  </si>
  <si>
    <t>Bristol East</t>
  </si>
  <si>
    <t>E14000600</t>
  </si>
  <si>
    <t>Bristol North West</t>
  </si>
  <si>
    <t>E14000601</t>
  </si>
  <si>
    <t>Bristol South</t>
  </si>
  <si>
    <t>E14000602</t>
  </si>
  <si>
    <t>Bristol West</t>
  </si>
  <si>
    <t>E14000603</t>
  </si>
  <si>
    <t>Broadland</t>
  </si>
  <si>
    <t>E14000604</t>
  </si>
  <si>
    <t>Bromley and Chislehurst</t>
  </si>
  <si>
    <t>E14000605</t>
  </si>
  <si>
    <t>Bromsgrove</t>
  </si>
  <si>
    <t>E14000606</t>
  </si>
  <si>
    <t>Broxbourne</t>
  </si>
  <si>
    <t>E14000607</t>
  </si>
  <si>
    <t>Broxtowe</t>
  </si>
  <si>
    <t>E14000608</t>
  </si>
  <si>
    <t>Buckingham</t>
  </si>
  <si>
    <t>E14000609</t>
  </si>
  <si>
    <t>Burnley</t>
  </si>
  <si>
    <t>E14000610</t>
  </si>
  <si>
    <t>Burton</t>
  </si>
  <si>
    <t>E14000611</t>
  </si>
  <si>
    <t>Bury North</t>
  </si>
  <si>
    <t>E14000612</t>
  </si>
  <si>
    <t>Bury South</t>
  </si>
  <si>
    <t>E14000613</t>
  </si>
  <si>
    <t>Bury St Edmunds</t>
  </si>
  <si>
    <t>E14000614</t>
  </si>
  <si>
    <t>Calder Valley</t>
  </si>
  <si>
    <t>E14000615</t>
  </si>
  <si>
    <t>Camberwell and Peckham</t>
  </si>
  <si>
    <t>E14000616</t>
  </si>
  <si>
    <t>Camborne and Redruth</t>
  </si>
  <si>
    <t>E14000617</t>
  </si>
  <si>
    <t>Cambridge</t>
  </si>
  <si>
    <t>E14000618</t>
  </si>
  <si>
    <t>Cannock Chase</t>
  </si>
  <si>
    <t>E14000619</t>
  </si>
  <si>
    <t>Canterbury</t>
  </si>
  <si>
    <t>E14000620</t>
  </si>
  <si>
    <t>Carlisle</t>
  </si>
  <si>
    <t>E14000621</t>
  </si>
  <si>
    <t>Carshalton and Wallington</t>
  </si>
  <si>
    <t>E14000622</t>
  </si>
  <si>
    <t>Castle Point</t>
  </si>
  <si>
    <t>E14000623</t>
  </si>
  <si>
    <t>Central Devon</t>
  </si>
  <si>
    <t>E14000624</t>
  </si>
  <si>
    <t>Central Suffolk and North Ipswich</t>
  </si>
  <si>
    <t>E14000625</t>
  </si>
  <si>
    <t>Charnwood</t>
  </si>
  <si>
    <t>E14000626</t>
  </si>
  <si>
    <t>Chatham and Aylesford</t>
  </si>
  <si>
    <t>E14000627</t>
  </si>
  <si>
    <t>Cheadle</t>
  </si>
  <si>
    <t>E14000628</t>
  </si>
  <si>
    <t>Chelmsford</t>
  </si>
  <si>
    <t>E14000629</t>
  </si>
  <si>
    <t>Chelsea and Fulham</t>
  </si>
  <si>
    <t>E14000630</t>
  </si>
  <si>
    <t>Cheltenham</t>
  </si>
  <si>
    <t>E14000631</t>
  </si>
  <si>
    <t>Chesham and Amersham</t>
  </si>
  <si>
    <t>E14000632</t>
  </si>
  <si>
    <t>Chesterfield</t>
  </si>
  <si>
    <t>E14000633</t>
  </si>
  <si>
    <t>Chichester</t>
  </si>
  <si>
    <t>E14000634</t>
  </si>
  <si>
    <t>Chingford and Woodford Green</t>
  </si>
  <si>
    <t>E14000635</t>
  </si>
  <si>
    <t>Chippenham</t>
  </si>
  <si>
    <t>E14000636</t>
  </si>
  <si>
    <t>Chipping Barnet</t>
  </si>
  <si>
    <t>E14000637</t>
  </si>
  <si>
    <t>Chorley</t>
  </si>
  <si>
    <t>E14000638</t>
  </si>
  <si>
    <t>Christchurch</t>
  </si>
  <si>
    <t>E14000639</t>
  </si>
  <si>
    <t>Cities of London and Westminster</t>
  </si>
  <si>
    <t>E14000640</t>
  </si>
  <si>
    <t>City of Chester</t>
  </si>
  <si>
    <t>E14000641</t>
  </si>
  <si>
    <t>City of Durham</t>
  </si>
  <si>
    <t>E14000642</t>
  </si>
  <si>
    <t>Clacton</t>
  </si>
  <si>
    <t>E14000643</t>
  </si>
  <si>
    <t>Cleethorpes</t>
  </si>
  <si>
    <t>E14000644</t>
  </si>
  <si>
    <t>Colchester</t>
  </si>
  <si>
    <t>E14000645</t>
  </si>
  <si>
    <t>Colne Valley</t>
  </si>
  <si>
    <t>E14000646</t>
  </si>
  <si>
    <t>Congleton</t>
  </si>
  <si>
    <t>E14000647</t>
  </si>
  <si>
    <t>Copeland</t>
  </si>
  <si>
    <t>E14000648</t>
  </si>
  <si>
    <t>Corby</t>
  </si>
  <si>
    <t>E14000649</t>
  </si>
  <si>
    <t>Coventry North East</t>
  </si>
  <si>
    <t>E14000650</t>
  </si>
  <si>
    <t>Coventry North West</t>
  </si>
  <si>
    <t>E14000651</t>
  </si>
  <si>
    <t>Coventry South</t>
  </si>
  <si>
    <t>E14000652</t>
  </si>
  <si>
    <t>Crawley</t>
  </si>
  <si>
    <t>E14000653</t>
  </si>
  <si>
    <t>Crewe and Nantwich</t>
  </si>
  <si>
    <t>E14000654</t>
  </si>
  <si>
    <t>Croydon Central</t>
  </si>
  <si>
    <t>E14000655</t>
  </si>
  <si>
    <t>Croydon North</t>
  </si>
  <si>
    <t>E14000656</t>
  </si>
  <si>
    <t>Croydon South</t>
  </si>
  <si>
    <t>E14000657</t>
  </si>
  <si>
    <t>Dagenham and Rainham</t>
  </si>
  <si>
    <t>E14000658</t>
  </si>
  <si>
    <t>Darlington</t>
  </si>
  <si>
    <t>E14000659</t>
  </si>
  <si>
    <t>Dartford</t>
  </si>
  <si>
    <t>E14000660</t>
  </si>
  <si>
    <t>Daventry</t>
  </si>
  <si>
    <t>E14000661</t>
  </si>
  <si>
    <t>Denton and Reddish</t>
  </si>
  <si>
    <t>E14000662</t>
  </si>
  <si>
    <t>Derby North</t>
  </si>
  <si>
    <t>E14000663</t>
  </si>
  <si>
    <t>Derby South</t>
  </si>
  <si>
    <t>E14000664</t>
  </si>
  <si>
    <t>Derbyshire Dales</t>
  </si>
  <si>
    <t>E14000665</t>
  </si>
  <si>
    <t>Devizes</t>
  </si>
  <si>
    <t>E14000666</t>
  </si>
  <si>
    <t>Dewsbury</t>
  </si>
  <si>
    <t>E14000667</t>
  </si>
  <si>
    <t>Don Valley</t>
  </si>
  <si>
    <t>E14000668</t>
  </si>
  <si>
    <t>Doncaster Central</t>
  </si>
  <si>
    <t>E14000669</t>
  </si>
  <si>
    <t>Doncaster North</t>
  </si>
  <si>
    <t>E14000670</t>
  </si>
  <si>
    <t>Dover</t>
  </si>
  <si>
    <t>E14000671</t>
  </si>
  <si>
    <t>Dudley North</t>
  </si>
  <si>
    <t>E14000672</t>
  </si>
  <si>
    <t>Dudley South</t>
  </si>
  <si>
    <t>E14000673</t>
  </si>
  <si>
    <t>Dulwich and West Norwood</t>
  </si>
  <si>
    <t>E14000674</t>
  </si>
  <si>
    <t>Ealing Central and Acton</t>
  </si>
  <si>
    <t>E14000675</t>
  </si>
  <si>
    <t>Ealing North</t>
  </si>
  <si>
    <t>E14000676</t>
  </si>
  <si>
    <t>Ealing, Southall</t>
  </si>
  <si>
    <t>E14000677</t>
  </si>
  <si>
    <t>Easington</t>
  </si>
  <si>
    <t>E14000678</t>
  </si>
  <si>
    <t>East Devon</t>
  </si>
  <si>
    <t>E14000679</t>
  </si>
  <si>
    <t>East Ham</t>
  </si>
  <si>
    <t>E14000680</t>
  </si>
  <si>
    <t>East Hampshire</t>
  </si>
  <si>
    <t>E14000681</t>
  </si>
  <si>
    <t>East Surrey</t>
  </si>
  <si>
    <t>E14000682</t>
  </si>
  <si>
    <t>East Worthing and Shoreham</t>
  </si>
  <si>
    <t>E14000683</t>
  </si>
  <si>
    <t>East Yorkshire</t>
  </si>
  <si>
    <t>E14000684</t>
  </si>
  <si>
    <t>Eastbourne</t>
  </si>
  <si>
    <t>E14000685</t>
  </si>
  <si>
    <t>Eastleigh</t>
  </si>
  <si>
    <t>E14000686</t>
  </si>
  <si>
    <t>Eddisbury</t>
  </si>
  <si>
    <t>E14000687</t>
  </si>
  <si>
    <t>Edmonton</t>
  </si>
  <si>
    <t>E14000688</t>
  </si>
  <si>
    <t>Ellesmere Port and Neston</t>
  </si>
  <si>
    <t>E14000689</t>
  </si>
  <si>
    <t>Elmet and Rothwell</t>
  </si>
  <si>
    <t>E14000690</t>
  </si>
  <si>
    <t>Eltham</t>
  </si>
  <si>
    <t>E14000691</t>
  </si>
  <si>
    <t>Enfield North</t>
  </si>
  <si>
    <t>E14000692</t>
  </si>
  <si>
    <t>Enfield, Southgate</t>
  </si>
  <si>
    <t>E14000693</t>
  </si>
  <si>
    <t>Epping Forest</t>
  </si>
  <si>
    <t>E14000694</t>
  </si>
  <si>
    <t>Epsom and Ewell</t>
  </si>
  <si>
    <t>E14000695</t>
  </si>
  <si>
    <t>Erewash</t>
  </si>
  <si>
    <t>E14000696</t>
  </si>
  <si>
    <t>Erith and Thamesmead</t>
  </si>
  <si>
    <t>E14000697</t>
  </si>
  <si>
    <t>Esher and Walton</t>
  </si>
  <si>
    <t>E14000698</t>
  </si>
  <si>
    <t>Exeter</t>
  </si>
  <si>
    <t>E14000699</t>
  </si>
  <si>
    <t>Fareham</t>
  </si>
  <si>
    <t>E14000700</t>
  </si>
  <si>
    <t>Faversham and Mid Kent</t>
  </si>
  <si>
    <t>E14000701</t>
  </si>
  <si>
    <t>Feltham and Heston</t>
  </si>
  <si>
    <t>E14000702</t>
  </si>
  <si>
    <t>Filton and Bradley Stoke</t>
  </si>
  <si>
    <t>E14000703</t>
  </si>
  <si>
    <t>Finchley and Golders Green</t>
  </si>
  <si>
    <t>E14000704</t>
  </si>
  <si>
    <t>Folkestone and Hythe</t>
  </si>
  <si>
    <t>E14000705</t>
  </si>
  <si>
    <t>Forest of Dean</t>
  </si>
  <si>
    <t>E14000706</t>
  </si>
  <si>
    <t>Fylde</t>
  </si>
  <si>
    <t>E14000707</t>
  </si>
  <si>
    <t>Gainsborough</t>
  </si>
  <si>
    <t>E14000708</t>
  </si>
  <si>
    <t>Garston and Halewood</t>
  </si>
  <si>
    <t>E14000709</t>
  </si>
  <si>
    <t>Gateshead</t>
  </si>
  <si>
    <t>E14000710</t>
  </si>
  <si>
    <t>Gedling</t>
  </si>
  <si>
    <t>E14000711</t>
  </si>
  <si>
    <t>Gillingham and Rainham</t>
  </si>
  <si>
    <t>E14000712</t>
  </si>
  <si>
    <t>Gloucester</t>
  </si>
  <si>
    <t>E14000713</t>
  </si>
  <si>
    <t>Gosport</t>
  </si>
  <si>
    <t>E14000714</t>
  </si>
  <si>
    <t>Grantham and Stamford</t>
  </si>
  <si>
    <t>E14000715</t>
  </si>
  <si>
    <t>Gravesham</t>
  </si>
  <si>
    <t>E14000716</t>
  </si>
  <si>
    <t>Great Grimsby</t>
  </si>
  <si>
    <t>E14000717</t>
  </si>
  <si>
    <t>Great Yarmouth</t>
  </si>
  <si>
    <t>E14000718</t>
  </si>
  <si>
    <t>Greenwich and Woolwich</t>
  </si>
  <si>
    <t>E14000719</t>
  </si>
  <si>
    <t>Guildford</t>
  </si>
  <si>
    <t>E14000720</t>
  </si>
  <si>
    <t>Hackney North and Stoke Newington</t>
  </si>
  <si>
    <t>E14000721</t>
  </si>
  <si>
    <t>Hackney South and Shoreditch</t>
  </si>
  <si>
    <t>E14000722</t>
  </si>
  <si>
    <t>Halesowen and Rowley Regis</t>
  </si>
  <si>
    <t>E14000723</t>
  </si>
  <si>
    <t>Halifax</t>
  </si>
  <si>
    <t>E14000724</t>
  </si>
  <si>
    <t>Haltemprice and Howden</t>
  </si>
  <si>
    <t>E14000725</t>
  </si>
  <si>
    <t>Halton</t>
  </si>
  <si>
    <t>E14000726</t>
  </si>
  <si>
    <t>Hammersmith</t>
  </si>
  <si>
    <t>E14000727</t>
  </si>
  <si>
    <t>Hampstead and Kilburn</t>
  </si>
  <si>
    <t>E14000728</t>
  </si>
  <si>
    <t>Harborough</t>
  </si>
  <si>
    <t>E14000729</t>
  </si>
  <si>
    <t>Harlow</t>
  </si>
  <si>
    <t>E14000730</t>
  </si>
  <si>
    <t>Harrogate and Knaresborough</t>
  </si>
  <si>
    <t>E14000731</t>
  </si>
  <si>
    <t>Harrow East</t>
  </si>
  <si>
    <t>E14000732</t>
  </si>
  <si>
    <t>Harrow West</t>
  </si>
  <si>
    <t>E14000733</t>
  </si>
  <si>
    <t>Hartlepool</t>
  </si>
  <si>
    <t>E14000734</t>
  </si>
  <si>
    <t>Harwich and North Essex</t>
  </si>
  <si>
    <t>E14000735</t>
  </si>
  <si>
    <t>Hastings and Rye</t>
  </si>
  <si>
    <t>E14000736</t>
  </si>
  <si>
    <t>Havant</t>
  </si>
  <si>
    <t>E14000737</t>
  </si>
  <si>
    <t>Hayes and Harlington</t>
  </si>
  <si>
    <t>E14000738</t>
  </si>
  <si>
    <t>Hazel Grove</t>
  </si>
  <si>
    <t>E14000739</t>
  </si>
  <si>
    <t>Hemel Hempstead</t>
  </si>
  <si>
    <t>E14000740</t>
  </si>
  <si>
    <t>Hemsworth</t>
  </si>
  <si>
    <t>E14000741</t>
  </si>
  <si>
    <t>Hendon</t>
  </si>
  <si>
    <t>E14000742</t>
  </si>
  <si>
    <t>Henley</t>
  </si>
  <si>
    <t>E14000743</t>
  </si>
  <si>
    <t>Hereford and South Herefordshire</t>
  </si>
  <si>
    <t>E14000744</t>
  </si>
  <si>
    <t>Hertford and Stortford</t>
  </si>
  <si>
    <t>E14000745</t>
  </si>
  <si>
    <t>Hertsmere</t>
  </si>
  <si>
    <t>E14000746</t>
  </si>
  <si>
    <t>Hexham</t>
  </si>
  <si>
    <t>E14000747</t>
  </si>
  <si>
    <t>Heywood and Middleton</t>
  </si>
  <si>
    <t>E14000748</t>
  </si>
  <si>
    <t>High Peak</t>
  </si>
  <si>
    <t>E14000749</t>
  </si>
  <si>
    <t>Hitchin and Harpenden</t>
  </si>
  <si>
    <t>E14000750</t>
  </si>
  <si>
    <t>Holborn and St Pancras</t>
  </si>
  <si>
    <t>E14000751</t>
  </si>
  <si>
    <t>Hornchurch and Upminster</t>
  </si>
  <si>
    <t>E14000752</t>
  </si>
  <si>
    <t>Hornsey and Wood Green</t>
  </si>
  <si>
    <t>E14000753</t>
  </si>
  <si>
    <t>Horsham</t>
  </si>
  <si>
    <t>E14000754</t>
  </si>
  <si>
    <t>Houghton and Sunderland South</t>
  </si>
  <si>
    <t>E14000755</t>
  </si>
  <si>
    <t>Hove</t>
  </si>
  <si>
    <t>E14000756</t>
  </si>
  <si>
    <t>Huddersfield</t>
  </si>
  <si>
    <t>E14000757</t>
  </si>
  <si>
    <t>Huntingdon</t>
  </si>
  <si>
    <t>E14000758</t>
  </si>
  <si>
    <t>Hyndburn</t>
  </si>
  <si>
    <t>E14000759</t>
  </si>
  <si>
    <t>Ilford North</t>
  </si>
  <si>
    <t>E14000760</t>
  </si>
  <si>
    <t>Ilford South</t>
  </si>
  <si>
    <t>E14000761</t>
  </si>
  <si>
    <t>Ipswich</t>
  </si>
  <si>
    <t>E14000762</t>
  </si>
  <si>
    <t>Isle of Wight</t>
  </si>
  <si>
    <t>E14000763</t>
  </si>
  <si>
    <t>Islington North</t>
  </si>
  <si>
    <t>E14000764</t>
  </si>
  <si>
    <t>Islington South and Finsbury</t>
  </si>
  <si>
    <t>E14000765</t>
  </si>
  <si>
    <t>Jarrow</t>
  </si>
  <si>
    <t>E14000766</t>
  </si>
  <si>
    <t>Keighley</t>
  </si>
  <si>
    <t>E14000767</t>
  </si>
  <si>
    <t>Kenilworth and Southam</t>
  </si>
  <si>
    <t>E14000768</t>
  </si>
  <si>
    <t>Kensington</t>
  </si>
  <si>
    <t>E14000769</t>
  </si>
  <si>
    <t>Kettering</t>
  </si>
  <si>
    <t>E14000770</t>
  </si>
  <si>
    <t>Kingston and Surbiton</t>
  </si>
  <si>
    <t>E14000771</t>
  </si>
  <si>
    <t>Kingston upon Hull East</t>
  </si>
  <si>
    <t>E14000772</t>
  </si>
  <si>
    <t>Kingston upon Hull North</t>
  </si>
  <si>
    <t>E14000773</t>
  </si>
  <si>
    <t>Kingston upon Hull West and Hessle</t>
  </si>
  <si>
    <t>E14000774</t>
  </si>
  <si>
    <t>Kingswood</t>
  </si>
  <si>
    <t>E14000775</t>
  </si>
  <si>
    <t>Knowsley</t>
  </si>
  <si>
    <t>E14000776</t>
  </si>
  <si>
    <t>Lancaster and Fleetwood</t>
  </si>
  <si>
    <t>E14000777</t>
  </si>
  <si>
    <t>Leeds Central</t>
  </si>
  <si>
    <t>E14000778</t>
  </si>
  <si>
    <t>Leeds East</t>
  </si>
  <si>
    <t>E14000779</t>
  </si>
  <si>
    <t>Leeds North East</t>
  </si>
  <si>
    <t>E14000780</t>
  </si>
  <si>
    <t>Leeds North West</t>
  </si>
  <si>
    <t>E14000781</t>
  </si>
  <si>
    <t>Leeds West</t>
  </si>
  <si>
    <t>E14000782</t>
  </si>
  <si>
    <t>Leicester East</t>
  </si>
  <si>
    <t>E14000783</t>
  </si>
  <si>
    <t>Leicester South</t>
  </si>
  <si>
    <t>E14000784</t>
  </si>
  <si>
    <t>Leicester West</t>
  </si>
  <si>
    <t>E14000785</t>
  </si>
  <si>
    <t>Leigh</t>
  </si>
  <si>
    <t>E14000786</t>
  </si>
  <si>
    <t>Lewes</t>
  </si>
  <si>
    <t>E14000787</t>
  </si>
  <si>
    <t>Lewisham East</t>
  </si>
  <si>
    <t>E14000788</t>
  </si>
  <si>
    <t>Lewisham West and Penge</t>
  </si>
  <si>
    <t>E14000789</t>
  </si>
  <si>
    <t>Lewisham, Deptford</t>
  </si>
  <si>
    <t>E14000790</t>
  </si>
  <si>
    <t>Leyton and Wanstead</t>
  </si>
  <si>
    <t>E14000791</t>
  </si>
  <si>
    <t>Lichfield</t>
  </si>
  <si>
    <t>E14000792</t>
  </si>
  <si>
    <t>Lincoln</t>
  </si>
  <si>
    <t>E14000793</t>
  </si>
  <si>
    <t>Liverpool, Riverside</t>
  </si>
  <si>
    <t>E14000794</t>
  </si>
  <si>
    <t>Liverpool, Walton</t>
  </si>
  <si>
    <t>E14000795</t>
  </si>
  <si>
    <t>Liverpool, Wavertree</t>
  </si>
  <si>
    <t>E14000796</t>
  </si>
  <si>
    <t>Liverpool, West Derby</t>
  </si>
  <si>
    <t>E14000797</t>
  </si>
  <si>
    <t>Loughborough</t>
  </si>
  <si>
    <t>E14000798</t>
  </si>
  <si>
    <t>Louth and Horncastle</t>
  </si>
  <si>
    <t>E14000799</t>
  </si>
  <si>
    <t>Ludlow</t>
  </si>
  <si>
    <t>E14000800</t>
  </si>
  <si>
    <t>Luton North</t>
  </si>
  <si>
    <t>E14000801</t>
  </si>
  <si>
    <t>Luton South</t>
  </si>
  <si>
    <t>E14000802</t>
  </si>
  <si>
    <t>Macclesfield</t>
  </si>
  <si>
    <t>E14000803</t>
  </si>
  <si>
    <t>Maidenhead</t>
  </si>
  <si>
    <t>E14000804</t>
  </si>
  <si>
    <t>Maidstone and The Weald</t>
  </si>
  <si>
    <t>E14000805</t>
  </si>
  <si>
    <t>Makerfield</t>
  </si>
  <si>
    <t>E14000806</t>
  </si>
  <si>
    <t>Maldon</t>
  </si>
  <si>
    <t>E14000807</t>
  </si>
  <si>
    <t>Manchester Central</t>
  </si>
  <si>
    <t>E14000808</t>
  </si>
  <si>
    <t>Manchester, Gorton</t>
  </si>
  <si>
    <t>E14000809</t>
  </si>
  <si>
    <t>Manchester, Withington</t>
  </si>
  <si>
    <t>E14000810</t>
  </si>
  <si>
    <t>Mansfield</t>
  </si>
  <si>
    <t>E14000811</t>
  </si>
  <si>
    <t>Meon Valley</t>
  </si>
  <si>
    <t>E14000812</t>
  </si>
  <si>
    <t>Meriden</t>
  </si>
  <si>
    <t>E14000813</t>
  </si>
  <si>
    <t>Mid Bedfordshire</t>
  </si>
  <si>
    <t>E14000814</t>
  </si>
  <si>
    <t>Mid Derbyshire</t>
  </si>
  <si>
    <t>E14000815</t>
  </si>
  <si>
    <t>Mid Dorset and North Poole</t>
  </si>
  <si>
    <t>E14000816</t>
  </si>
  <si>
    <t>Mid Norfolk</t>
  </si>
  <si>
    <t>E14000817</t>
  </si>
  <si>
    <t>Mid Sussex</t>
  </si>
  <si>
    <t>E14000818</t>
  </si>
  <si>
    <t>Mid Worcestershire</t>
  </si>
  <si>
    <t>E14000819</t>
  </si>
  <si>
    <t>Middlesbrough</t>
  </si>
  <si>
    <t>E14000820</t>
  </si>
  <si>
    <t>Middlesbrough South and East Cleveland</t>
  </si>
  <si>
    <t>E14000821</t>
  </si>
  <si>
    <t>Milton Keynes North</t>
  </si>
  <si>
    <t>E14000822</t>
  </si>
  <si>
    <t>Milton Keynes South</t>
  </si>
  <si>
    <t>E14000823</t>
  </si>
  <si>
    <t>Mitcham and Morden</t>
  </si>
  <si>
    <t>E14000824</t>
  </si>
  <si>
    <t>Mole Valley</t>
  </si>
  <si>
    <t>E14000825</t>
  </si>
  <si>
    <t>Morecambe and Lunesdale</t>
  </si>
  <si>
    <t>E14000826</t>
  </si>
  <si>
    <t>Morley and Outwood</t>
  </si>
  <si>
    <t>E14000827</t>
  </si>
  <si>
    <t>New Forest East</t>
  </si>
  <si>
    <t>E14000828</t>
  </si>
  <si>
    <t>New Forest West</t>
  </si>
  <si>
    <t>E14000829</t>
  </si>
  <si>
    <t>Newark</t>
  </si>
  <si>
    <t>E14000830</t>
  </si>
  <si>
    <t>Newbury</t>
  </si>
  <si>
    <t>E14000831</t>
  </si>
  <si>
    <t>Newcastle upon Tyne Central</t>
  </si>
  <si>
    <t>E14000832</t>
  </si>
  <si>
    <t>Newcastle upon Tyne East</t>
  </si>
  <si>
    <t>E14000833</t>
  </si>
  <si>
    <t>Newcastle upon Tyne North</t>
  </si>
  <si>
    <t>E14000834</t>
  </si>
  <si>
    <t>Newcastle-under-Lyme</t>
  </si>
  <si>
    <t>E14000835</t>
  </si>
  <si>
    <t>Newton Abbot</t>
  </si>
  <si>
    <t>E14000836</t>
  </si>
  <si>
    <t>Normanton, Pontefract and Castleford</t>
  </si>
  <si>
    <t>E14000837</t>
  </si>
  <si>
    <t>North Cornwall</t>
  </si>
  <si>
    <t>E14000838</t>
  </si>
  <si>
    <t>North Devon</t>
  </si>
  <si>
    <t>E14000839</t>
  </si>
  <si>
    <t>North Dorset</t>
  </si>
  <si>
    <t>E14000840</t>
  </si>
  <si>
    <t>North Durham</t>
  </si>
  <si>
    <t>E14000841</t>
  </si>
  <si>
    <t>North East Bedfordshire</t>
  </si>
  <si>
    <t>E14000842</t>
  </si>
  <si>
    <t>North East Cambridgeshire</t>
  </si>
  <si>
    <t>E14000843</t>
  </si>
  <si>
    <t>North East Derbyshire</t>
  </si>
  <si>
    <t>E14000844</t>
  </si>
  <si>
    <t>North East Hampshire</t>
  </si>
  <si>
    <t>E14000845</t>
  </si>
  <si>
    <t>North East Hertfordshire</t>
  </si>
  <si>
    <t>E14000846</t>
  </si>
  <si>
    <t>North East Somerset</t>
  </si>
  <si>
    <t>E14000847</t>
  </si>
  <si>
    <t>North Herefordshire</t>
  </si>
  <si>
    <t>E14000848</t>
  </si>
  <si>
    <t>North Norfolk</t>
  </si>
  <si>
    <t>E14000849</t>
  </si>
  <si>
    <t>North Shropshire</t>
  </si>
  <si>
    <t>E14000850</t>
  </si>
  <si>
    <t>North Somerset</t>
  </si>
  <si>
    <t>E14000851</t>
  </si>
  <si>
    <t>North Swindon</t>
  </si>
  <si>
    <t>E14000852</t>
  </si>
  <si>
    <t>North Thanet</t>
  </si>
  <si>
    <t>E14000853</t>
  </si>
  <si>
    <t>North Tyneside</t>
  </si>
  <si>
    <t>E14000854</t>
  </si>
  <si>
    <t>North Warwickshire</t>
  </si>
  <si>
    <t>E14000855</t>
  </si>
  <si>
    <t>North West Cambridgeshire</t>
  </si>
  <si>
    <t>E14000856</t>
  </si>
  <si>
    <t>North West Durham</t>
  </si>
  <si>
    <t>E14000857</t>
  </si>
  <si>
    <t>North West Hampshire</t>
  </si>
  <si>
    <t>E14000858</t>
  </si>
  <si>
    <t>North West Leicestershire</t>
  </si>
  <si>
    <t>E14000859</t>
  </si>
  <si>
    <t>North West Norfolk</t>
  </si>
  <si>
    <t>E14000860</t>
  </si>
  <si>
    <t>North Wiltshire</t>
  </si>
  <si>
    <t>E14000861</t>
  </si>
  <si>
    <t>Northampton North</t>
  </si>
  <si>
    <t>E14000862</t>
  </si>
  <si>
    <t>Northampton South</t>
  </si>
  <si>
    <t>E14000863</t>
  </si>
  <si>
    <t>Norwich North</t>
  </si>
  <si>
    <t>E14000864</t>
  </si>
  <si>
    <t>Norwich South</t>
  </si>
  <si>
    <t>E14000865</t>
  </si>
  <si>
    <t>Nottingham East</t>
  </si>
  <si>
    <t>E14000866</t>
  </si>
  <si>
    <t>Nottingham North</t>
  </si>
  <si>
    <t>E14000867</t>
  </si>
  <si>
    <t>Nottingham South</t>
  </si>
  <si>
    <t>E14000868</t>
  </si>
  <si>
    <t>Nuneaton</t>
  </si>
  <si>
    <t>E14000869</t>
  </si>
  <si>
    <t>Old Bexley and Sidcup</t>
  </si>
  <si>
    <t>E14000870</t>
  </si>
  <si>
    <t>Oldham East and Saddleworth</t>
  </si>
  <si>
    <t>E14000871</t>
  </si>
  <si>
    <t>Oldham West and Royton</t>
  </si>
  <si>
    <t>E14000872</t>
  </si>
  <si>
    <t>Orpington</t>
  </si>
  <si>
    <t>E14000873</t>
  </si>
  <si>
    <t>Oxford East</t>
  </si>
  <si>
    <t>E14000874</t>
  </si>
  <si>
    <t>Oxford West and Abingdon</t>
  </si>
  <si>
    <t>E14000875</t>
  </si>
  <si>
    <t>Pendle</t>
  </si>
  <si>
    <t>E14000876</t>
  </si>
  <si>
    <t>Penistone and Stocksbridge</t>
  </si>
  <si>
    <t>E14000877</t>
  </si>
  <si>
    <t>Penrith and The Border</t>
  </si>
  <si>
    <t>E14000878</t>
  </si>
  <si>
    <t>Peterborough</t>
  </si>
  <si>
    <t>E14000879</t>
  </si>
  <si>
    <t>Plymouth, Moor View</t>
  </si>
  <si>
    <t>E14000880</t>
  </si>
  <si>
    <t>Plymouth, Sutton and Devonport</t>
  </si>
  <si>
    <t>E14000881</t>
  </si>
  <si>
    <t>Poole</t>
  </si>
  <si>
    <t>E14000882</t>
  </si>
  <si>
    <t>Poplar and Limehouse</t>
  </si>
  <si>
    <t>E14000883</t>
  </si>
  <si>
    <t>Portsmouth North</t>
  </si>
  <si>
    <t>E14000884</t>
  </si>
  <si>
    <t>Portsmouth South</t>
  </si>
  <si>
    <t>E14000885</t>
  </si>
  <si>
    <t>Preston</t>
  </si>
  <si>
    <t>E14000886</t>
  </si>
  <si>
    <t>Pudsey</t>
  </si>
  <si>
    <t>E14000887</t>
  </si>
  <si>
    <t>Putney</t>
  </si>
  <si>
    <t>E14000888</t>
  </si>
  <si>
    <t>Rayleigh and Wickford</t>
  </si>
  <si>
    <t>E14000889</t>
  </si>
  <si>
    <t>Reading East</t>
  </si>
  <si>
    <t>E14000890</t>
  </si>
  <si>
    <t>Reading West</t>
  </si>
  <si>
    <t>E14000891</t>
  </si>
  <si>
    <t>Redcar</t>
  </si>
  <si>
    <t>E14000892</t>
  </si>
  <si>
    <t>Redditch</t>
  </si>
  <si>
    <t>E14000893</t>
  </si>
  <si>
    <t>Reigate</t>
  </si>
  <si>
    <t>E14000894</t>
  </si>
  <si>
    <t>Ribble Valley</t>
  </si>
  <si>
    <t>E14000895</t>
  </si>
  <si>
    <t>Richmond (Yorks)</t>
  </si>
  <si>
    <t>E14000896</t>
  </si>
  <si>
    <t>Richmond Park</t>
  </si>
  <si>
    <t>E14000897</t>
  </si>
  <si>
    <t>Rochdale</t>
  </si>
  <si>
    <t>E14000898</t>
  </si>
  <si>
    <t>Rochester and Strood</t>
  </si>
  <si>
    <t>E14000899</t>
  </si>
  <si>
    <t>Rochford and Southend East</t>
  </si>
  <si>
    <t>E14000900</t>
  </si>
  <si>
    <t>Romford</t>
  </si>
  <si>
    <t>E14000901</t>
  </si>
  <si>
    <t>Romsey and Southampton North</t>
  </si>
  <si>
    <t>E14000902</t>
  </si>
  <si>
    <t>Rossendale and Darwen</t>
  </si>
  <si>
    <t>E14000903</t>
  </si>
  <si>
    <t>Rother Valley</t>
  </si>
  <si>
    <t>E14000904</t>
  </si>
  <si>
    <t>Rotherham</t>
  </si>
  <si>
    <t>E14000905</t>
  </si>
  <si>
    <t>Rugby</t>
  </si>
  <si>
    <t>E14000906</t>
  </si>
  <si>
    <t>Ruislip, Northwood and Pinner</t>
  </si>
  <si>
    <t>E14000907</t>
  </si>
  <si>
    <t>Runnymede and Weybridge</t>
  </si>
  <si>
    <t>E14000908</t>
  </si>
  <si>
    <t>Rushcliffe</t>
  </si>
  <si>
    <t>E14000909</t>
  </si>
  <si>
    <t>Rutland and Melton</t>
  </si>
  <si>
    <t>E14000910</t>
  </si>
  <si>
    <t>Saffron Walden</t>
  </si>
  <si>
    <t>E14000911</t>
  </si>
  <si>
    <t>Salford and Eccles</t>
  </si>
  <si>
    <t>E14000912</t>
  </si>
  <si>
    <t>Salisbury</t>
  </si>
  <si>
    <t>E14000913</t>
  </si>
  <si>
    <t>Scarborough and Whitby</t>
  </si>
  <si>
    <t>E14000914</t>
  </si>
  <si>
    <t>Scunthorpe</t>
  </si>
  <si>
    <t>E14000915</t>
  </si>
  <si>
    <t>Sedgefield</t>
  </si>
  <si>
    <t>E14000916</t>
  </si>
  <si>
    <t>Sefton Central</t>
  </si>
  <si>
    <t>E14000917</t>
  </si>
  <si>
    <t>Selby and Ainsty</t>
  </si>
  <si>
    <t>E14000918</t>
  </si>
  <si>
    <t>Sevenoaks</t>
  </si>
  <si>
    <t>E14000919</t>
  </si>
  <si>
    <t>Sheffield Central</t>
  </si>
  <si>
    <t>E14000920</t>
  </si>
  <si>
    <t>Sheffield South East</t>
  </si>
  <si>
    <t>E14000921</t>
  </si>
  <si>
    <t>Sheffield, Brightside and Hillsborough</t>
  </si>
  <si>
    <t>E14000922</t>
  </si>
  <si>
    <t>Sheffield, Hallam</t>
  </si>
  <si>
    <t>E14000923</t>
  </si>
  <si>
    <t>Sheffield, Heeley</t>
  </si>
  <si>
    <t>E14000924</t>
  </si>
  <si>
    <t>Sherwood</t>
  </si>
  <si>
    <t>E14000925</t>
  </si>
  <si>
    <t>Shipley</t>
  </si>
  <si>
    <t>E14000926</t>
  </si>
  <si>
    <t>Shrewsbury and Atcham</t>
  </si>
  <si>
    <t>E14000927</t>
  </si>
  <si>
    <t>Sittingbourne and Sheppey</t>
  </si>
  <si>
    <t>E14000928</t>
  </si>
  <si>
    <t>Skipton and Ripon</t>
  </si>
  <si>
    <t>E14000929</t>
  </si>
  <si>
    <t>Sleaford and North Hykeham</t>
  </si>
  <si>
    <t>E14000930</t>
  </si>
  <si>
    <t>Slough</t>
  </si>
  <si>
    <t>E14000931</t>
  </si>
  <si>
    <t>Solihull</t>
  </si>
  <si>
    <t>E14000932</t>
  </si>
  <si>
    <t>Somerton and Frome</t>
  </si>
  <si>
    <t>E14000933</t>
  </si>
  <si>
    <t>South Basildon and East Thurrock</t>
  </si>
  <si>
    <t>E14000934</t>
  </si>
  <si>
    <t>South Cambridgeshire</t>
  </si>
  <si>
    <t>E14000935</t>
  </si>
  <si>
    <t>South Derbyshire</t>
  </si>
  <si>
    <t>E14000936</t>
  </si>
  <si>
    <t>South Dorset</t>
  </si>
  <si>
    <t>E14000937</t>
  </si>
  <si>
    <t>South East Cambridgeshire</t>
  </si>
  <si>
    <t>E14000938</t>
  </si>
  <si>
    <t>South East Cornwall</t>
  </si>
  <si>
    <t>E14000939</t>
  </si>
  <si>
    <t>South Holland and The Deepings</t>
  </si>
  <si>
    <t>E14000940</t>
  </si>
  <si>
    <t>South Leicestershire</t>
  </si>
  <si>
    <t>E14000941</t>
  </si>
  <si>
    <t>South Norfolk</t>
  </si>
  <si>
    <t>E14000942</t>
  </si>
  <si>
    <t>South Northamptonshire</t>
  </si>
  <si>
    <t>E14000943</t>
  </si>
  <si>
    <t>South Ribble</t>
  </si>
  <si>
    <t>E14000944</t>
  </si>
  <si>
    <t>South Shields</t>
  </si>
  <si>
    <t>E14000945</t>
  </si>
  <si>
    <t>South Staffordshire</t>
  </si>
  <si>
    <t>E14000946</t>
  </si>
  <si>
    <t>South Suffolk</t>
  </si>
  <si>
    <t>E14000947</t>
  </si>
  <si>
    <t>South Swindon</t>
  </si>
  <si>
    <t>E14000948</t>
  </si>
  <si>
    <t>South Thanet</t>
  </si>
  <si>
    <t>E14000949</t>
  </si>
  <si>
    <t>South West Bedfordshire</t>
  </si>
  <si>
    <t>E14000950</t>
  </si>
  <si>
    <t>South West Devon</t>
  </si>
  <si>
    <t>E14000951</t>
  </si>
  <si>
    <t>South West Hertfordshire</t>
  </si>
  <si>
    <t>E14000952</t>
  </si>
  <si>
    <t>South West Norfolk</t>
  </si>
  <si>
    <t>E14000953</t>
  </si>
  <si>
    <t>South West Surrey</t>
  </si>
  <si>
    <t>E14000954</t>
  </si>
  <si>
    <t>South West Wiltshire</t>
  </si>
  <si>
    <t>E14000955</t>
  </si>
  <si>
    <t>Southampton, Itchen</t>
  </si>
  <si>
    <t>E14000956</t>
  </si>
  <si>
    <t>Southampton, Test</t>
  </si>
  <si>
    <t>E14000957</t>
  </si>
  <si>
    <t>Southend West</t>
  </si>
  <si>
    <t>E14000958</t>
  </si>
  <si>
    <t>Southport</t>
  </si>
  <si>
    <t>E14000959</t>
  </si>
  <si>
    <t>Spelthorne</t>
  </si>
  <si>
    <t>E14000960</t>
  </si>
  <si>
    <t>St Albans</t>
  </si>
  <si>
    <t>E14000961</t>
  </si>
  <si>
    <t>St Austell and Newquay</t>
  </si>
  <si>
    <t>E14000962</t>
  </si>
  <si>
    <t>St Helens North</t>
  </si>
  <si>
    <t>E14000963</t>
  </si>
  <si>
    <t>St Helens South and Whiston</t>
  </si>
  <si>
    <t>E14000964</t>
  </si>
  <si>
    <t>St Ives</t>
  </si>
  <si>
    <t>E14000965</t>
  </si>
  <si>
    <t>Stafford</t>
  </si>
  <si>
    <t>E14000966</t>
  </si>
  <si>
    <t>Staffordshire Moorlands</t>
  </si>
  <si>
    <t>E14000967</t>
  </si>
  <si>
    <t>Stalybridge and Hyde</t>
  </si>
  <si>
    <t>E14000968</t>
  </si>
  <si>
    <t>Stevenage</t>
  </si>
  <si>
    <t>E14000969</t>
  </si>
  <si>
    <t>Stockport</t>
  </si>
  <si>
    <t>E14000970</t>
  </si>
  <si>
    <t>Stockton North</t>
  </si>
  <si>
    <t>E14000971</t>
  </si>
  <si>
    <t>Stockton South</t>
  </si>
  <si>
    <t>E14000972</t>
  </si>
  <si>
    <t>Stoke-on-Trent Central</t>
  </si>
  <si>
    <t>E14000973</t>
  </si>
  <si>
    <t>Stoke-on-Trent North</t>
  </si>
  <si>
    <t>E14000974</t>
  </si>
  <si>
    <t>Stoke-on-Trent South</t>
  </si>
  <si>
    <t>E14000975</t>
  </si>
  <si>
    <t>Stone</t>
  </si>
  <si>
    <t>E14000976</t>
  </si>
  <si>
    <t>Stourbridge</t>
  </si>
  <si>
    <t>E14000977</t>
  </si>
  <si>
    <t>Stratford-on-Avon</t>
  </si>
  <si>
    <t>E14000978</t>
  </si>
  <si>
    <t>Streatham</t>
  </si>
  <si>
    <t>E14000979</t>
  </si>
  <si>
    <t>Stretford and Urmston</t>
  </si>
  <si>
    <t>E14000980</t>
  </si>
  <si>
    <t>Stroud</t>
  </si>
  <si>
    <t>E14000981</t>
  </si>
  <si>
    <t>Suffolk Coastal</t>
  </si>
  <si>
    <t>E14000982</t>
  </si>
  <si>
    <t>Sunderland Central</t>
  </si>
  <si>
    <t>E14000983</t>
  </si>
  <si>
    <t>Surrey Heath</t>
  </si>
  <si>
    <t>E14000984</t>
  </si>
  <si>
    <t>Sutton and Cheam</t>
  </si>
  <si>
    <t>E14000985</t>
  </si>
  <si>
    <t>Sutton Coldfield</t>
  </si>
  <si>
    <t>E14000986</t>
  </si>
  <si>
    <t>Tamworth</t>
  </si>
  <si>
    <t>E14000987</t>
  </si>
  <si>
    <t>Tatton</t>
  </si>
  <si>
    <t>E14000988</t>
  </si>
  <si>
    <t>Taunton Deane</t>
  </si>
  <si>
    <t>E14000989</t>
  </si>
  <si>
    <t>Telford</t>
  </si>
  <si>
    <t>E14000990</t>
  </si>
  <si>
    <t>Tewkesbury</t>
  </si>
  <si>
    <t>E14000991</t>
  </si>
  <si>
    <t>The Cotswolds</t>
  </si>
  <si>
    <t>E14000992</t>
  </si>
  <si>
    <t>The Wrekin</t>
  </si>
  <si>
    <t>E14000993</t>
  </si>
  <si>
    <t>Thirsk and Malton</t>
  </si>
  <si>
    <t>E14000994</t>
  </si>
  <si>
    <t>Thornbury and Yate</t>
  </si>
  <si>
    <t>E14000995</t>
  </si>
  <si>
    <t>Thurrock</t>
  </si>
  <si>
    <t>E14000996</t>
  </si>
  <si>
    <t>Tiverton and Honiton</t>
  </si>
  <si>
    <t>E14000997</t>
  </si>
  <si>
    <t>Tonbridge and Malling</t>
  </si>
  <si>
    <t>E14000998</t>
  </si>
  <si>
    <t>Tooting</t>
  </si>
  <si>
    <t>E14000999</t>
  </si>
  <si>
    <t>Torbay</t>
  </si>
  <si>
    <t>E14001000</t>
  </si>
  <si>
    <t>Torridge and West Devon</t>
  </si>
  <si>
    <t>E14001001</t>
  </si>
  <si>
    <t>Totnes</t>
  </si>
  <si>
    <t>E14001002</t>
  </si>
  <si>
    <t>Tottenham</t>
  </si>
  <si>
    <t>E14001003</t>
  </si>
  <si>
    <t>Truro and Falmouth</t>
  </si>
  <si>
    <t>E14001004</t>
  </si>
  <si>
    <t>Tunbridge Wells</t>
  </si>
  <si>
    <t>E14001005</t>
  </si>
  <si>
    <t>Twickenham</t>
  </si>
  <si>
    <t>E14001006</t>
  </si>
  <si>
    <t>Tynemouth</t>
  </si>
  <si>
    <t>E14001007</t>
  </si>
  <si>
    <t>Uxbridge and South Ruislip</t>
  </si>
  <si>
    <t>E14001008</t>
  </si>
  <si>
    <t>Vauxhall</t>
  </si>
  <si>
    <t>E14001009</t>
  </si>
  <si>
    <t>Wakefield</t>
  </si>
  <si>
    <t>E14001010</t>
  </si>
  <si>
    <t>Wallasey</t>
  </si>
  <si>
    <t>E14001011</t>
  </si>
  <si>
    <t>Walsall North</t>
  </si>
  <si>
    <t>E14001012</t>
  </si>
  <si>
    <t>Walsall South</t>
  </si>
  <si>
    <t>E14001013</t>
  </si>
  <si>
    <t>Walthamstow</t>
  </si>
  <si>
    <t>E14001014</t>
  </si>
  <si>
    <t>Wansbeck</t>
  </si>
  <si>
    <t>E14001015</t>
  </si>
  <si>
    <t>Wantage</t>
  </si>
  <si>
    <t>E14001016</t>
  </si>
  <si>
    <t>Warley</t>
  </si>
  <si>
    <t>E14001017</t>
  </si>
  <si>
    <t>Warrington North</t>
  </si>
  <si>
    <t>E14001018</t>
  </si>
  <si>
    <t>Warrington South</t>
  </si>
  <si>
    <t>E14001019</t>
  </si>
  <si>
    <t>Warwick and Leamington</t>
  </si>
  <si>
    <t>E14001020</t>
  </si>
  <si>
    <t>Washington and Sunderland West</t>
  </si>
  <si>
    <t>E14001021</t>
  </si>
  <si>
    <t>Watford</t>
  </si>
  <si>
    <t>E14001022</t>
  </si>
  <si>
    <t>Waveney</t>
  </si>
  <si>
    <t>E14001023</t>
  </si>
  <si>
    <t>Wealden</t>
  </si>
  <si>
    <t>E14001024</t>
  </si>
  <si>
    <t>Weaver Vale</t>
  </si>
  <si>
    <t>E14001025</t>
  </si>
  <si>
    <t>Wellingborough</t>
  </si>
  <si>
    <t>E14001026</t>
  </si>
  <si>
    <t>Wells</t>
  </si>
  <si>
    <t>E14001027</t>
  </si>
  <si>
    <t>Welwyn Hatfield</t>
  </si>
  <si>
    <t>E14001028</t>
  </si>
  <si>
    <t>Wentworth and Dearne</t>
  </si>
  <si>
    <t>E14001029</t>
  </si>
  <si>
    <t>West Bromwich East</t>
  </si>
  <si>
    <t>E14001030</t>
  </si>
  <si>
    <t>West Bromwich West</t>
  </si>
  <si>
    <t>E14001031</t>
  </si>
  <si>
    <t>West Dorset</t>
  </si>
  <si>
    <t>E14001032</t>
  </si>
  <si>
    <t>West Ham</t>
  </si>
  <si>
    <t>E14001033</t>
  </si>
  <si>
    <t>West Lancashire</t>
  </si>
  <si>
    <t>E14001034</t>
  </si>
  <si>
    <t>West Suffolk</t>
  </si>
  <si>
    <t>E14001035</t>
  </si>
  <si>
    <t>West Worcestershire</t>
  </si>
  <si>
    <t>E14001036</t>
  </si>
  <si>
    <t>Westminster North</t>
  </si>
  <si>
    <t>E14001037</t>
  </si>
  <si>
    <t>Westmorland and Lonsdale</t>
  </si>
  <si>
    <t>E14001038</t>
  </si>
  <si>
    <t>Weston-Super-Mare</t>
  </si>
  <si>
    <t>E14001039</t>
  </si>
  <si>
    <t>Wigan</t>
  </si>
  <si>
    <t>E14001040</t>
  </si>
  <si>
    <t>Wimbledon</t>
  </si>
  <si>
    <t>E14001041</t>
  </si>
  <si>
    <t>Winchester</t>
  </si>
  <si>
    <t>E14001042</t>
  </si>
  <si>
    <t>Windsor</t>
  </si>
  <si>
    <t>E14001043</t>
  </si>
  <si>
    <t>Wirral South</t>
  </si>
  <si>
    <t>E14001044</t>
  </si>
  <si>
    <t>Wirral West</t>
  </si>
  <si>
    <t>E14001045</t>
  </si>
  <si>
    <t>Witham</t>
  </si>
  <si>
    <t>E14001046</t>
  </si>
  <si>
    <t>Witney</t>
  </si>
  <si>
    <t>E14001047</t>
  </si>
  <si>
    <t>Woking</t>
  </si>
  <si>
    <t>E14001048</t>
  </si>
  <si>
    <t>Wokingham</t>
  </si>
  <si>
    <t>E14001049</t>
  </si>
  <si>
    <t>Wolverhampton North East</t>
  </si>
  <si>
    <t>E14001050</t>
  </si>
  <si>
    <t>Wolverhampton South East</t>
  </si>
  <si>
    <t>E14001051</t>
  </si>
  <si>
    <t>Wolverhampton South West</t>
  </si>
  <si>
    <t>E14001052</t>
  </si>
  <si>
    <t>Worcester</t>
  </si>
  <si>
    <t>E14001053</t>
  </si>
  <si>
    <t>Workington</t>
  </si>
  <si>
    <t>E14001054</t>
  </si>
  <si>
    <t>Worsley and Eccles South</t>
  </si>
  <si>
    <t>E14001055</t>
  </si>
  <si>
    <t>Worthing West</t>
  </si>
  <si>
    <t>E14001056</t>
  </si>
  <si>
    <t>Wycombe</t>
  </si>
  <si>
    <t>E14001057</t>
  </si>
  <si>
    <t>Wyre and Preston North</t>
  </si>
  <si>
    <t>E14001058</t>
  </si>
  <si>
    <t>Wyre Forest</t>
  </si>
  <si>
    <t>E14001059</t>
  </si>
  <si>
    <t>Wythenshawe and Sale East</t>
  </si>
  <si>
    <t>E14001060</t>
  </si>
  <si>
    <t>Yeovil</t>
  </si>
  <si>
    <t>E14001061</t>
  </si>
  <si>
    <t>York Central</t>
  </si>
  <si>
    <t>E14001062</t>
  </si>
  <si>
    <t>York Outer</t>
  </si>
  <si>
    <t>Av price all</t>
  </si>
  <si>
    <t>Mean inc</t>
  </si>
  <si>
    <t>HPI ratio</t>
  </si>
  <si>
    <t>Inc needed to buy</t>
  </si>
  <si>
    <t>HB claimants</t>
  </si>
  <si>
    <t>HB claimants in employment</t>
  </si>
  <si>
    <t>%</t>
  </si>
  <si>
    <t>England</t>
  </si>
  <si>
    <t>HB % employ</t>
  </si>
  <si>
    <t>UC claimants</t>
  </si>
  <si>
    <t>UC in employ</t>
  </si>
  <si>
    <t>UC %employ</t>
  </si>
  <si>
    <t>Constituency data sheet</t>
  </si>
  <si>
    <t>Pick your constituency from the drop-down list:</t>
  </si>
  <si>
    <t xml:space="preserve">Average property prices are </t>
  </si>
  <si>
    <t>Average annual earnings are</t>
  </si>
  <si>
    <t>Sources</t>
  </si>
  <si>
    <t xml:space="preserve">Average property price: </t>
  </si>
  <si>
    <t>Earnings:</t>
  </si>
  <si>
    <t>House price to income ratio:</t>
  </si>
  <si>
    <t>Derived from above</t>
  </si>
  <si>
    <t>Income needed to afford average property:</t>
  </si>
  <si>
    <t>Derived from average property price (above) assuming buyer has a 20% deposit and can secure lending at 3.5x income</t>
  </si>
  <si>
    <t>HB Claimants:</t>
  </si>
  <si>
    <t>HB Claimants in employment:</t>
  </si>
  <si>
    <t>UC Claimants:</t>
  </si>
  <si>
    <t>UC Claimants in employment:</t>
  </si>
  <si>
    <t>Number of Housing Benefit claimants</t>
  </si>
  <si>
    <t>Percentage of Housing Benefit claimants in employment</t>
  </si>
  <si>
    <t>Number of Universal Credit claimants</t>
  </si>
  <si>
    <t>Percentage of Universal Credit claimants in employment</t>
  </si>
  <si>
    <t>ONS ASHE 2019 (Mean, all jobs, annualised from weekly)</t>
  </si>
  <si>
    <t>ONS HPSSA Dataset 27 (Mean, all dwellings) Year to end Dec 2019 (England figure from dataset 12)</t>
  </si>
  <si>
    <t>DWP Stat-Xplore tool (relating to May 2020)</t>
  </si>
  <si>
    <t>DWP Stat-Xplore tool (relating to July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</si>
</sst>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£&quot;#,##0"/>
    <numFmt numFmtId="165" formatCode="0.0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00CC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1F1F1"/>
      </left>
      <right style="medium">
        <color rgb="FFF1F1F1"/>
      </right>
      <top style="medium">
        <color rgb="FFF1F1F1"/>
      </top>
      <bottom style="medium">
        <color rgb="FFF1F1F1"/>
      </bottom>
      <diagonal/>
    </border>
    <border>
      <left/>
      <right style="thin">
        <color rgb="FF00CC99"/>
      </right>
      <top/>
      <bottom/>
      <diagonal/>
    </border>
    <border>
      <left style="thin">
        <color rgb="FF00CC99"/>
      </left>
      <right/>
      <top style="thin">
        <color rgb="FF00CC99"/>
      </top>
      <bottom/>
      <diagonal/>
    </border>
    <border>
      <left/>
      <right/>
      <top style="thin">
        <color rgb="FF00CC99"/>
      </top>
      <bottom/>
      <diagonal/>
    </border>
    <border>
      <left/>
      <right style="thin">
        <color rgb="FF00CC99"/>
      </right>
      <top style="thin">
        <color rgb="FF00CC99"/>
      </top>
      <bottom/>
      <diagonal/>
    </border>
    <border>
      <left style="thin">
        <color rgb="FF00CC99"/>
      </left>
      <right/>
      <top/>
      <bottom/>
      <diagonal/>
    </border>
    <border>
      <left style="thin">
        <color rgb="FF00CC99"/>
      </left>
      <right/>
      <top/>
      <bottom style="thin">
        <color rgb="FF00CC99"/>
      </bottom>
      <diagonal/>
    </border>
    <border>
      <left/>
      <right/>
      <top/>
      <bottom style="thin">
        <color rgb="FF00CC99"/>
      </bottom>
      <diagonal/>
    </border>
    <border>
      <left/>
      <right style="thin">
        <color rgb="FF00CC99"/>
      </right>
      <top/>
      <bottom style="thin">
        <color rgb="FF00CC99"/>
      </bottom>
      <diagonal/>
    </border>
  </borders>
  <cellStyleXfs count="3">
    <xf numFmtId="0" fontId="0" fillId="0" borderId="0"/>
    <xf numFmtId="0" fontId="6" fillId="3" borderId="1">
      <alignment horizontal="center" vertical="center"/>
      <protection locked="0"/>
    </xf>
    <xf numFmtId="0" fontId="6" fillId="4" borderId="0">
      <protection locked="0"/>
    </xf>
  </cellStyleXfs>
  <cellXfs count="36">
    <xf numFmtId="0" fontId="0" fillId="0" borderId="0" xfId="0"/>
    <xf numFmtId="3" fontId="0" fillId="0" borderId="0" xfId="0" applyNumberFormat="1"/>
    <xf numFmtId="3" fontId="1" fillId="0" borderId="0" xfId="0" applyNumberFormat="1" applyFont="1" applyAlignment="1">
      <alignment horizontal="right"/>
    </xf>
    <xf numFmtId="165" fontId="0" fillId="0" borderId="0" xfId="0" applyNumberFormat="1"/>
    <xf numFmtId="166" fontId="0" fillId="0" borderId="0" xfId="0" applyNumberFormat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0" fillId="2" borderId="0" xfId="0" applyFont="1" applyFill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/>
    <xf numFmtId="164" fontId="3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Border="1"/>
    <xf numFmtId="3" fontId="3" fillId="2" borderId="0" xfId="0" applyNumberFormat="1" applyFont="1" applyFill="1" applyBorder="1" applyAlignment="1">
      <alignment horizontal="right"/>
    </xf>
    <xf numFmtId="1" fontId="3" fillId="2" borderId="0" xfId="0" applyNumberFormat="1" applyFont="1" applyFill="1" applyBorder="1"/>
    <xf numFmtId="0" fontId="7" fillId="5" borderId="2" xfId="2" applyNumberFormat="1" applyFont="1" applyFill="1" applyBorder="1">
      <protection locked="0"/>
    </xf>
    <xf numFmtId="0" fontId="0" fillId="0" borderId="0" xfId="0" applyProtection="1"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/>
    <xf numFmtId="0" fontId="4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horizontal="righ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4" fillId="2" borderId="7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0" fontId="0" fillId="2" borderId="10" xfId="0" applyFill="1" applyBorder="1"/>
    <xf numFmtId="0" fontId="4" fillId="6" borderId="0" xfId="0" applyFont="1" applyFill="1" applyBorder="1" applyAlignment="1" applyProtection="1">
      <alignment horizontal="right"/>
      <protection locked="0"/>
    </xf>
  </cellXfs>
  <cellStyles count="3">
    <cellStyle name="cells" xfId="2"/>
    <cellStyle name="column field" xfId="1"/>
    <cellStyle name="Normal" xfId="0" builtinId="0"/>
  </cellStyles>
  <dxfs count="0"/>
  <tableStyles count="0" defaultTableStyle="TableStyleMedium2" defaultPivotStyle="PivotStyleLight16"/>
  <colors>
    <mruColors>
      <color rgb="FF00CC99"/>
      <color rgb="FFFA0FAF"/>
      <color rgb="FFFA0FAA"/>
      <color rgb="FFFA0CAA"/>
      <color rgb="FFF20C8C"/>
      <color rgb="FFF22E6A"/>
      <color rgb="FFFA0FA6"/>
      <color rgb="FFFA0C96"/>
      <color rgb="FFFA0CA6"/>
      <color rgb="FFF10F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tabSelected="1" workbookViewId="0">
      <selection activeCell="B7" sqref="B7"/>
    </sheetView>
  </sheetViews>
  <sheetFormatPr defaultRowHeight="15" x14ac:dyDescent="0.25"/>
  <cols>
    <col min="1" max="1" width="3.140625" customWidth="1"/>
    <col min="2" max="2" width="75.7109375" style="5" customWidth="1"/>
    <col min="3" max="3" width="44.140625" style="6" customWidth="1"/>
    <col min="4" max="4" width="2.5703125" style="5" customWidth="1"/>
    <col min="5" max="5" width="14.42578125" style="5" customWidth="1"/>
    <col min="6" max="6" width="37.42578125" style="5" customWidth="1"/>
    <col min="7" max="7" width="13.28515625" style="5" customWidth="1"/>
    <col min="8" max="16384" width="9.140625" style="5"/>
  </cols>
  <sheetData>
    <row r="2" spans="2:6" ht="34.5" x14ac:dyDescent="0.45">
      <c r="B2" s="24" t="s">
        <v>1085</v>
      </c>
      <c r="C2" s="25"/>
      <c r="D2" s="26"/>
      <c r="E2" s="26"/>
      <c r="F2" s="27"/>
    </row>
    <row r="3" spans="2:6" x14ac:dyDescent="0.25">
      <c r="B3" s="28"/>
      <c r="C3" s="12"/>
      <c r="D3" s="13"/>
      <c r="E3" s="13"/>
      <c r="F3" s="21"/>
    </row>
    <row r="4" spans="2:6" x14ac:dyDescent="0.25">
      <c r="B4" s="29" t="s">
        <v>1086</v>
      </c>
      <c r="C4" s="35" t="s">
        <v>28</v>
      </c>
      <c r="D4" s="13"/>
      <c r="E4" s="7" t="s">
        <v>1080</v>
      </c>
      <c r="F4" s="21"/>
    </row>
    <row r="5" spans="2:6" x14ac:dyDescent="0.25">
      <c r="B5" s="30"/>
      <c r="C5" s="12"/>
      <c r="D5" s="13"/>
      <c r="E5" s="13"/>
      <c r="F5" s="21"/>
    </row>
    <row r="6" spans="2:6" x14ac:dyDescent="0.25">
      <c r="B6" s="30" t="s">
        <v>0</v>
      </c>
      <c r="C6" s="14">
        <f>VLOOKUP($C$4,Data!$C$2:$M$534,2,FALSE)</f>
        <v>317022.83953</v>
      </c>
      <c r="D6" s="13"/>
      <c r="E6" s="14">
        <v>306487</v>
      </c>
      <c r="F6" s="21"/>
    </row>
    <row r="7" spans="2:6" x14ac:dyDescent="0.25">
      <c r="B7" s="30"/>
      <c r="C7" s="12"/>
      <c r="D7" s="13"/>
      <c r="E7" s="13"/>
      <c r="F7" s="21"/>
    </row>
    <row r="8" spans="2:6" x14ac:dyDescent="0.25">
      <c r="B8" s="30" t="s">
        <v>1088</v>
      </c>
      <c r="C8" s="14">
        <f>VLOOKUP($C$4,Data!$C$2:$M$534,3,FALSE)</f>
        <v>25948</v>
      </c>
      <c r="D8" s="13"/>
      <c r="E8" s="14">
        <v>30170</v>
      </c>
      <c r="F8" s="21"/>
    </row>
    <row r="9" spans="2:6" x14ac:dyDescent="0.25">
      <c r="B9" s="30"/>
      <c r="C9" s="12"/>
      <c r="D9" s="13"/>
      <c r="E9" s="13"/>
      <c r="F9" s="21"/>
    </row>
    <row r="10" spans="2:6" x14ac:dyDescent="0.25">
      <c r="B10" s="30" t="s">
        <v>1087</v>
      </c>
      <c r="C10" s="15">
        <f>VLOOKUP($C$4,Data!$C$2:$M$534,4,FALSE)</f>
        <v>12.217621378526283</v>
      </c>
      <c r="D10" s="13"/>
      <c r="E10" s="16">
        <v>10.158667550546902</v>
      </c>
      <c r="F10" s="22" t="s">
        <v>1</v>
      </c>
    </row>
    <row r="11" spans="2:6" x14ac:dyDescent="0.25">
      <c r="B11" s="30"/>
      <c r="C11" s="12"/>
      <c r="D11" s="13"/>
      <c r="E11" s="13"/>
      <c r="F11" s="21"/>
    </row>
    <row r="12" spans="2:6" x14ac:dyDescent="0.25">
      <c r="B12" s="30" t="s">
        <v>2</v>
      </c>
      <c r="C12" s="14">
        <f>VLOOKUP($C$4,Data!$C$2:$M$534,5,FALSE)</f>
        <v>72462.363321142868</v>
      </c>
      <c r="D12" s="13"/>
      <c r="E12" s="14">
        <v>70054.171428571426</v>
      </c>
      <c r="F12" s="21"/>
    </row>
    <row r="13" spans="2:6" x14ac:dyDescent="0.25">
      <c r="B13" s="30"/>
      <c r="C13" s="12"/>
      <c r="D13" s="13"/>
      <c r="E13" s="13"/>
      <c r="F13" s="21"/>
    </row>
    <row r="14" spans="2:6" x14ac:dyDescent="0.25">
      <c r="B14" s="30" t="s">
        <v>1100</v>
      </c>
      <c r="C14" s="17">
        <f>VLOOKUP($C$4,Data!$C$2:$M$534,6,FALSE)</f>
        <v>9714</v>
      </c>
      <c r="D14" s="13"/>
      <c r="E14" s="17">
        <v>2640537</v>
      </c>
      <c r="F14" s="21"/>
    </row>
    <row r="15" spans="2:6" x14ac:dyDescent="0.25">
      <c r="B15" s="30"/>
      <c r="C15" s="12"/>
      <c r="D15" s="13"/>
      <c r="E15" s="13"/>
      <c r="F15" s="21"/>
    </row>
    <row r="16" spans="2:6" x14ac:dyDescent="0.25">
      <c r="B16" s="30" t="s">
        <v>1101</v>
      </c>
      <c r="C16" s="17">
        <f>VLOOKUP($C$4,Data!$C$2:$M$534,8,FALSE)</f>
        <v>33.652460366481371</v>
      </c>
      <c r="D16" s="13" t="s">
        <v>1079</v>
      </c>
      <c r="E16" s="18">
        <v>16.102785153171496</v>
      </c>
      <c r="F16" s="21" t="s">
        <v>1079</v>
      </c>
    </row>
    <row r="17" spans="2:7" x14ac:dyDescent="0.25">
      <c r="B17" s="30"/>
      <c r="C17" s="12"/>
      <c r="D17" s="13"/>
      <c r="E17" s="17"/>
      <c r="F17" s="21"/>
    </row>
    <row r="18" spans="2:7" x14ac:dyDescent="0.25">
      <c r="B18" s="30" t="s">
        <v>1102</v>
      </c>
      <c r="C18" s="17">
        <f>VLOOKUP($C$4,Data!$C$2:$M$534,9,FALSE)</f>
        <v>19406</v>
      </c>
      <c r="D18" s="13"/>
      <c r="E18" s="17">
        <v>4776117</v>
      </c>
      <c r="F18" s="21"/>
    </row>
    <row r="19" spans="2:7" x14ac:dyDescent="0.25">
      <c r="B19" s="30"/>
      <c r="C19" s="12"/>
      <c r="D19" s="13"/>
      <c r="E19" s="13"/>
      <c r="F19" s="23"/>
      <c r="G19" s="8"/>
    </row>
    <row r="20" spans="2:7" x14ac:dyDescent="0.25">
      <c r="B20" s="30" t="s">
        <v>1103</v>
      </c>
      <c r="C20" s="17">
        <f>VLOOKUP($C$4,Data!$C$2:$M$534,11,FALSE)</f>
        <v>37.601772647634753</v>
      </c>
      <c r="D20" s="13" t="s">
        <v>1079</v>
      </c>
      <c r="E20" s="18">
        <v>37.62085392799213</v>
      </c>
      <c r="F20" s="21" t="s">
        <v>1079</v>
      </c>
    </row>
    <row r="21" spans="2:7" x14ac:dyDescent="0.25">
      <c r="B21" s="31"/>
      <c r="C21" s="32"/>
      <c r="D21" s="33"/>
      <c r="E21" s="33"/>
      <c r="F21" s="3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Data!$C$2:$C$534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B1" workbookViewId="0">
      <selection activeCell="B10" sqref="B10"/>
    </sheetView>
  </sheetViews>
  <sheetFormatPr defaultRowHeight="15" x14ac:dyDescent="0.25"/>
  <cols>
    <col min="1" max="1" width="52" customWidth="1"/>
    <col min="2" max="2" width="112.7109375" customWidth="1"/>
  </cols>
  <sheetData>
    <row r="1" spans="1:2" ht="23.25" x14ac:dyDescent="0.35">
      <c r="A1" s="11" t="s">
        <v>1089</v>
      </c>
      <c r="B1" s="9"/>
    </row>
    <row r="2" spans="1:2" x14ac:dyDescent="0.25">
      <c r="A2" s="9"/>
      <c r="B2" s="9"/>
    </row>
    <row r="3" spans="1:2" x14ac:dyDescent="0.25">
      <c r="A3" s="10" t="s">
        <v>1090</v>
      </c>
      <c r="B3" s="9" t="s">
        <v>1105</v>
      </c>
    </row>
    <row r="4" spans="1:2" x14ac:dyDescent="0.25">
      <c r="A4" s="10" t="s">
        <v>1091</v>
      </c>
      <c r="B4" s="9" t="s">
        <v>1104</v>
      </c>
    </row>
    <row r="5" spans="1:2" x14ac:dyDescent="0.25">
      <c r="A5" s="10" t="s">
        <v>1092</v>
      </c>
      <c r="B5" s="9" t="s">
        <v>1093</v>
      </c>
    </row>
    <row r="6" spans="1:2" x14ac:dyDescent="0.25">
      <c r="A6" s="10" t="s">
        <v>1094</v>
      </c>
      <c r="B6" s="9" t="s">
        <v>1095</v>
      </c>
    </row>
    <row r="7" spans="1:2" x14ac:dyDescent="0.25">
      <c r="A7" s="10" t="s">
        <v>1096</v>
      </c>
      <c r="B7" s="9" t="s">
        <v>1106</v>
      </c>
    </row>
    <row r="8" spans="1:2" x14ac:dyDescent="0.25">
      <c r="A8" s="10" t="s">
        <v>1097</v>
      </c>
      <c r="B8" s="9" t="s">
        <v>1106</v>
      </c>
    </row>
    <row r="9" spans="1:2" x14ac:dyDescent="0.25">
      <c r="A9" s="10" t="s">
        <v>1098</v>
      </c>
      <c r="B9" s="9" t="s">
        <v>1107</v>
      </c>
    </row>
    <row r="10" spans="1:2" x14ac:dyDescent="0.25">
      <c r="A10" s="10" t="s">
        <v>1099</v>
      </c>
      <c r="B10" s="9" t="s">
        <v>1107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7"/>
  <sheetViews>
    <sheetView topLeftCell="C532" workbookViewId="0">
      <selection activeCell="M536" sqref="M536"/>
    </sheetView>
  </sheetViews>
  <sheetFormatPr defaultRowHeight="15" x14ac:dyDescent="0.25"/>
  <cols>
    <col min="1" max="1" width="10" bestFit="1" customWidth="1"/>
    <col min="2" max="2" width="9.5703125" bestFit="1" customWidth="1"/>
    <col min="3" max="3" width="38" bestFit="1" customWidth="1"/>
    <col min="4" max="4" width="12.140625" customWidth="1"/>
    <col min="5" max="7" width="9.140625" customWidth="1"/>
    <col min="8" max="8" width="11" customWidth="1"/>
    <col min="10" max="10" width="11.7109375" customWidth="1"/>
    <col min="11" max="12" width="9.140625" style="20"/>
    <col min="13" max="13" width="11.7109375" customWidth="1"/>
    <col min="14" max="14" width="9.140625" customWidth="1"/>
  </cols>
  <sheetData>
    <row r="1" spans="1:13" x14ac:dyDescent="0.25">
      <c r="A1" t="s">
        <v>3</v>
      </c>
      <c r="B1" t="s">
        <v>4</v>
      </c>
      <c r="C1" t="s">
        <v>5</v>
      </c>
      <c r="D1" t="s">
        <v>1073</v>
      </c>
      <c r="E1" t="s">
        <v>1074</v>
      </c>
      <c r="F1" t="s">
        <v>1075</v>
      </c>
      <c r="G1" t="s">
        <v>1076</v>
      </c>
      <c r="H1" t="s">
        <v>1077</v>
      </c>
      <c r="I1" t="s">
        <v>1078</v>
      </c>
      <c r="J1" t="s">
        <v>1081</v>
      </c>
      <c r="K1" t="s">
        <v>1082</v>
      </c>
      <c r="L1" t="s">
        <v>1083</v>
      </c>
      <c r="M1" t="s">
        <v>1084</v>
      </c>
    </row>
    <row r="2" spans="1:13" x14ac:dyDescent="0.25">
      <c r="A2" t="s">
        <v>6</v>
      </c>
      <c r="B2" t="s">
        <v>7</v>
      </c>
      <c r="C2" t="s">
        <v>8</v>
      </c>
      <c r="D2" s="2">
        <v>320113.59798999998</v>
      </c>
      <c r="E2" s="1">
        <v>32100</v>
      </c>
      <c r="F2" s="3">
        <v>9.9723862302180706</v>
      </c>
      <c r="G2" s="1">
        <v>73168.822397714277</v>
      </c>
      <c r="H2" s="1">
        <v>4944</v>
      </c>
      <c r="I2" s="1">
        <v>823</v>
      </c>
      <c r="J2" s="4">
        <f>I2/H2*100</f>
        <v>16.646440129449839</v>
      </c>
      <c r="K2" s="1">
        <v>7149</v>
      </c>
      <c r="L2" s="1">
        <v>2973</v>
      </c>
      <c r="M2" s="4">
        <f>L2/K2*100</f>
        <v>41.586235837180027</v>
      </c>
    </row>
    <row r="3" spans="1:13" x14ac:dyDescent="0.25">
      <c r="A3" t="s">
        <v>9</v>
      </c>
      <c r="B3" t="s">
        <v>7</v>
      </c>
      <c r="C3" t="s">
        <v>10</v>
      </c>
      <c r="D3" s="2">
        <v>224611.15859000001</v>
      </c>
      <c r="E3" s="1">
        <v>26021</v>
      </c>
      <c r="F3" s="3">
        <v>8.6319187806002855</v>
      </c>
      <c r="G3" s="1">
        <v>51339.693392000001</v>
      </c>
      <c r="H3" s="1">
        <v>3095</v>
      </c>
      <c r="I3" s="1">
        <v>295</v>
      </c>
      <c r="J3" s="4">
        <f t="shared" ref="J3:J66" si="0">I3/H3*100</f>
        <v>9.5315024232633281</v>
      </c>
      <c r="K3" s="1">
        <v>5462</v>
      </c>
      <c r="L3" s="1">
        <v>2069</v>
      </c>
      <c r="M3" s="4">
        <f t="shared" ref="M3:M66" si="1">L3/K3*100</f>
        <v>37.879897473452949</v>
      </c>
    </row>
    <row r="4" spans="1:13" x14ac:dyDescent="0.25">
      <c r="A4" t="s">
        <v>11</v>
      </c>
      <c r="B4" t="s">
        <v>7</v>
      </c>
      <c r="C4" t="s">
        <v>12</v>
      </c>
      <c r="D4" s="2">
        <v>440918.06219999999</v>
      </c>
      <c r="E4" s="1">
        <v>40404</v>
      </c>
      <c r="F4" s="3">
        <v>10.912732952182951</v>
      </c>
      <c r="G4" s="1">
        <v>100781.27136</v>
      </c>
      <c r="H4" s="1">
        <v>2607</v>
      </c>
      <c r="I4" s="1">
        <v>274</v>
      </c>
      <c r="J4" s="4">
        <f t="shared" si="0"/>
        <v>10.510164940544687</v>
      </c>
      <c r="K4" s="1">
        <v>5198</v>
      </c>
      <c r="L4" s="1">
        <v>1947</v>
      </c>
      <c r="M4" s="4">
        <f t="shared" si="1"/>
        <v>37.456714120815697</v>
      </c>
    </row>
    <row r="5" spans="1:13" x14ac:dyDescent="0.25">
      <c r="A5" t="s">
        <v>13</v>
      </c>
      <c r="B5" t="s">
        <v>7</v>
      </c>
      <c r="C5" t="s">
        <v>14</v>
      </c>
      <c r="D5" s="2">
        <v>181233.30976</v>
      </c>
      <c r="E5" s="1">
        <v>26707</v>
      </c>
      <c r="F5" s="3">
        <v>6.7859853132137644</v>
      </c>
      <c r="G5" s="1">
        <v>41424.756516571433</v>
      </c>
      <c r="H5" s="1">
        <v>4106</v>
      </c>
      <c r="I5" s="1">
        <v>348</v>
      </c>
      <c r="J5" s="4">
        <f t="shared" si="0"/>
        <v>8.4754018509498295</v>
      </c>
      <c r="K5" s="1">
        <v>6972</v>
      </c>
      <c r="L5" s="1">
        <v>2724</v>
      </c>
      <c r="M5" s="4">
        <f t="shared" si="1"/>
        <v>39.070567986230635</v>
      </c>
    </row>
    <row r="6" spans="1:13" x14ac:dyDescent="0.25">
      <c r="A6" t="s">
        <v>15</v>
      </c>
      <c r="B6" t="s">
        <v>7</v>
      </c>
      <c r="C6" t="s">
        <v>16</v>
      </c>
      <c r="D6" s="2">
        <v>448666.32939999999</v>
      </c>
      <c r="E6" s="1">
        <v>31829</v>
      </c>
      <c r="F6" s="3">
        <v>14.096149090452103</v>
      </c>
      <c r="G6" s="1">
        <v>102552.30386285715</v>
      </c>
      <c r="H6" s="1">
        <v>2878</v>
      </c>
      <c r="I6" s="1">
        <v>511</v>
      </c>
      <c r="J6" s="4">
        <f t="shared" si="0"/>
        <v>17.755385684503128</v>
      </c>
      <c r="K6" s="1">
        <v>4874</v>
      </c>
      <c r="L6" s="1">
        <v>1934</v>
      </c>
      <c r="M6" s="4">
        <f t="shared" si="1"/>
        <v>39.679934345506773</v>
      </c>
    </row>
    <row r="7" spans="1:13" x14ac:dyDescent="0.25">
      <c r="A7" t="s">
        <v>17</v>
      </c>
      <c r="B7" t="s">
        <v>7</v>
      </c>
      <c r="C7" t="s">
        <v>18</v>
      </c>
      <c r="D7" s="2">
        <v>150209.30325999999</v>
      </c>
      <c r="E7" s="1">
        <v>24539</v>
      </c>
      <c r="F7" s="3">
        <v>6.1212479424589423</v>
      </c>
      <c r="G7" s="1">
        <v>34333.55503085714</v>
      </c>
      <c r="H7" s="1">
        <v>5352</v>
      </c>
      <c r="I7" s="1">
        <v>389</v>
      </c>
      <c r="J7" s="4">
        <f t="shared" si="0"/>
        <v>7.2683109118086699</v>
      </c>
      <c r="K7" s="1">
        <v>8854</v>
      </c>
      <c r="L7" s="1">
        <v>3396</v>
      </c>
      <c r="M7" s="4">
        <f t="shared" si="1"/>
        <v>38.35554551615089</v>
      </c>
    </row>
    <row r="8" spans="1:13" x14ac:dyDescent="0.25">
      <c r="A8" t="s">
        <v>19</v>
      </c>
      <c r="B8" t="s">
        <v>7</v>
      </c>
      <c r="C8" t="s">
        <v>20</v>
      </c>
      <c r="D8" s="2">
        <v>323316.08902999997</v>
      </c>
      <c r="E8" s="1">
        <v>32786</v>
      </c>
      <c r="F8" s="3">
        <v>9.8614069734032803</v>
      </c>
      <c r="G8" s="1">
        <v>73900.820349714282</v>
      </c>
      <c r="H8" s="1">
        <v>4957</v>
      </c>
      <c r="I8" s="1">
        <v>685</v>
      </c>
      <c r="J8" s="4">
        <f t="shared" si="0"/>
        <v>13.818842041557394</v>
      </c>
      <c r="K8" s="1">
        <v>10264</v>
      </c>
      <c r="L8" s="1">
        <v>3998</v>
      </c>
      <c r="M8" s="4">
        <f t="shared" si="1"/>
        <v>38.95167575993765</v>
      </c>
    </row>
    <row r="9" spans="1:13" x14ac:dyDescent="0.25">
      <c r="A9" t="s">
        <v>21</v>
      </c>
      <c r="B9" t="s">
        <v>7</v>
      </c>
      <c r="C9" t="s">
        <v>22</v>
      </c>
      <c r="D9" s="2">
        <v>153475.04355999999</v>
      </c>
      <c r="E9" s="1">
        <v>23322</v>
      </c>
      <c r="F9" s="3">
        <v>6.5806982059857644</v>
      </c>
      <c r="G9" s="1">
        <v>35080.009956571426</v>
      </c>
      <c r="H9" s="1">
        <v>5527</v>
      </c>
      <c r="I9" s="1">
        <v>620</v>
      </c>
      <c r="J9" s="4">
        <f t="shared" si="0"/>
        <v>11.217658766057536</v>
      </c>
      <c r="K9" s="1">
        <v>11612</v>
      </c>
      <c r="L9" s="1">
        <v>4230</v>
      </c>
      <c r="M9" s="4">
        <f t="shared" si="1"/>
        <v>36.427833275921465</v>
      </c>
    </row>
    <row r="10" spans="1:13" x14ac:dyDescent="0.25">
      <c r="A10" t="s">
        <v>23</v>
      </c>
      <c r="B10" t="s">
        <v>7</v>
      </c>
      <c r="C10" t="s">
        <v>24</v>
      </c>
      <c r="D10" s="2">
        <v>356845.13793000003</v>
      </c>
      <c r="E10" s="1">
        <v>30020</v>
      </c>
      <c r="F10" s="3">
        <v>11.886913322118588</v>
      </c>
      <c r="G10" s="1">
        <v>81564.602955428578</v>
      </c>
      <c r="H10" s="1">
        <v>3944</v>
      </c>
      <c r="I10" s="1">
        <v>854</v>
      </c>
      <c r="J10" s="4">
        <f t="shared" si="0"/>
        <v>21.653144016227181</v>
      </c>
      <c r="K10" s="1">
        <v>7753</v>
      </c>
      <c r="L10" s="1">
        <v>3404</v>
      </c>
      <c r="M10" s="4">
        <f t="shared" si="1"/>
        <v>43.905584934863924</v>
      </c>
    </row>
    <row r="11" spans="1:13" x14ac:dyDescent="0.25">
      <c r="A11" t="s">
        <v>25</v>
      </c>
      <c r="B11" t="s">
        <v>7</v>
      </c>
      <c r="C11" t="s">
        <v>26</v>
      </c>
      <c r="D11" s="2">
        <v>331101.99952000001</v>
      </c>
      <c r="E11" s="1">
        <v>32256</v>
      </c>
      <c r="F11" s="3">
        <v>10.264818933531746</v>
      </c>
      <c r="G11" s="1">
        <v>75680.457033142869</v>
      </c>
      <c r="H11" s="1">
        <v>3890</v>
      </c>
      <c r="I11" s="1">
        <v>772</v>
      </c>
      <c r="J11" s="4">
        <f t="shared" si="0"/>
        <v>19.845758354755784</v>
      </c>
      <c r="K11" s="1">
        <v>8889</v>
      </c>
      <c r="L11" s="1">
        <v>4246</v>
      </c>
      <c r="M11" s="4">
        <f t="shared" si="1"/>
        <v>47.766902913713579</v>
      </c>
    </row>
    <row r="12" spans="1:13" x14ac:dyDescent="0.25">
      <c r="A12" t="s">
        <v>27</v>
      </c>
      <c r="B12" t="s">
        <v>7</v>
      </c>
      <c r="C12" t="s">
        <v>28</v>
      </c>
      <c r="D12" s="2">
        <v>317022.83953</v>
      </c>
      <c r="E12" s="1">
        <v>25948</v>
      </c>
      <c r="F12" s="3">
        <v>12.217621378526283</v>
      </c>
      <c r="G12" s="1">
        <v>72462.363321142868</v>
      </c>
      <c r="H12" s="1">
        <v>9714</v>
      </c>
      <c r="I12" s="1">
        <v>3269</v>
      </c>
      <c r="J12" s="4">
        <f t="shared" si="0"/>
        <v>33.652460366481371</v>
      </c>
      <c r="K12" s="1">
        <v>19406</v>
      </c>
      <c r="L12" s="1">
        <v>7297</v>
      </c>
      <c r="M12" s="4">
        <f t="shared" si="1"/>
        <v>37.601772647634753</v>
      </c>
    </row>
    <row r="13" spans="1:13" x14ac:dyDescent="0.25">
      <c r="A13" t="s">
        <v>29</v>
      </c>
      <c r="B13" t="s">
        <v>7</v>
      </c>
      <c r="C13" t="s">
        <v>30</v>
      </c>
      <c r="D13" s="2">
        <v>151159.14601</v>
      </c>
      <c r="E13" s="1">
        <v>25121</v>
      </c>
      <c r="F13" s="3">
        <v>6.0172423872457301</v>
      </c>
      <c r="G13" s="1">
        <v>34550.661945142856</v>
      </c>
      <c r="H13" s="1">
        <v>4774</v>
      </c>
      <c r="I13" s="1">
        <v>280</v>
      </c>
      <c r="J13" s="4">
        <f t="shared" si="0"/>
        <v>5.8651026392961878</v>
      </c>
      <c r="K13" s="1">
        <v>9766</v>
      </c>
      <c r="L13" s="1">
        <v>3383</v>
      </c>
      <c r="M13" s="4">
        <f t="shared" si="1"/>
        <v>34.640589801351631</v>
      </c>
    </row>
    <row r="14" spans="1:13" x14ac:dyDescent="0.25">
      <c r="A14" t="s">
        <v>31</v>
      </c>
      <c r="B14" t="s">
        <v>7</v>
      </c>
      <c r="C14" t="s">
        <v>32</v>
      </c>
      <c r="D14" s="2">
        <v>138057.07613</v>
      </c>
      <c r="E14" s="1">
        <v>24955</v>
      </c>
      <c r="F14" s="3">
        <v>5.5322410791424561</v>
      </c>
      <c r="G14" s="1">
        <v>31555.903115428573</v>
      </c>
      <c r="H14" s="1">
        <v>5168</v>
      </c>
      <c r="I14" s="1">
        <v>301</v>
      </c>
      <c r="J14" s="4">
        <f t="shared" si="0"/>
        <v>5.8243034055727554</v>
      </c>
      <c r="K14" s="1">
        <v>10471</v>
      </c>
      <c r="L14" s="1">
        <v>3705</v>
      </c>
      <c r="M14" s="4">
        <f t="shared" si="1"/>
        <v>35.383439977079547</v>
      </c>
    </row>
    <row r="15" spans="1:13" x14ac:dyDescent="0.25">
      <c r="A15" t="s">
        <v>33</v>
      </c>
      <c r="B15" t="s">
        <v>7</v>
      </c>
      <c r="C15" t="s">
        <v>34</v>
      </c>
      <c r="D15" s="2">
        <v>164790.78494000001</v>
      </c>
      <c r="E15" s="1">
        <v>28730</v>
      </c>
      <c r="F15" s="3">
        <v>5.7358435412460844</v>
      </c>
      <c r="G15" s="1">
        <v>37666.46512914286</v>
      </c>
      <c r="H15" s="1">
        <v>3899</v>
      </c>
      <c r="I15" s="1">
        <v>303</v>
      </c>
      <c r="J15" s="4">
        <f t="shared" si="0"/>
        <v>7.7712233906129775</v>
      </c>
      <c r="K15" s="1">
        <v>5673</v>
      </c>
      <c r="L15" s="1">
        <v>2275</v>
      </c>
      <c r="M15" s="4">
        <f t="shared" si="1"/>
        <v>40.102238674422701</v>
      </c>
    </row>
    <row r="16" spans="1:13" x14ac:dyDescent="0.25">
      <c r="A16" t="s">
        <v>35</v>
      </c>
      <c r="B16" t="s">
        <v>7</v>
      </c>
      <c r="C16" t="s">
        <v>36</v>
      </c>
      <c r="D16" s="2">
        <v>363594.73148000002</v>
      </c>
      <c r="E16" s="1">
        <v>30472</v>
      </c>
      <c r="F16" s="3">
        <v>11.932092789446049</v>
      </c>
      <c r="G16" s="1">
        <v>83107.367195428582</v>
      </c>
      <c r="H16" s="1">
        <v>4243</v>
      </c>
      <c r="I16" s="1">
        <v>538</v>
      </c>
      <c r="J16" s="4">
        <f t="shared" si="0"/>
        <v>12.679707753947678</v>
      </c>
      <c r="K16" s="1">
        <v>9369</v>
      </c>
      <c r="L16" s="1">
        <v>3487</v>
      </c>
      <c r="M16" s="4">
        <f t="shared" si="1"/>
        <v>37.218486498025406</v>
      </c>
    </row>
    <row r="17" spans="1:13" x14ac:dyDescent="0.25">
      <c r="A17" t="s">
        <v>37</v>
      </c>
      <c r="B17" t="s">
        <v>7</v>
      </c>
      <c r="C17" t="s">
        <v>38</v>
      </c>
      <c r="D17" s="2">
        <v>296991.43131000001</v>
      </c>
      <c r="E17" s="1">
        <v>31507</v>
      </c>
      <c r="F17" s="3">
        <v>9.4262046945123306</v>
      </c>
      <c r="G17" s="1">
        <v>67883.755728000004</v>
      </c>
      <c r="H17" s="1">
        <v>4350</v>
      </c>
      <c r="I17" s="1">
        <v>785</v>
      </c>
      <c r="J17" s="4">
        <f t="shared" si="0"/>
        <v>18.045977011494251</v>
      </c>
      <c r="K17" s="1">
        <v>8181</v>
      </c>
      <c r="L17" s="1">
        <v>3615</v>
      </c>
      <c r="M17" s="4">
        <f t="shared" si="1"/>
        <v>44.187752108544188</v>
      </c>
    </row>
    <row r="18" spans="1:13" x14ac:dyDescent="0.25">
      <c r="A18" t="s">
        <v>39</v>
      </c>
      <c r="B18" t="s">
        <v>7</v>
      </c>
      <c r="C18" t="s">
        <v>40</v>
      </c>
      <c r="D18" s="2">
        <v>183687.58081000001</v>
      </c>
      <c r="E18" s="1">
        <v>25438</v>
      </c>
      <c r="F18" s="3">
        <v>7.2209914619860056</v>
      </c>
      <c r="G18" s="1">
        <v>41985.732756571437</v>
      </c>
      <c r="H18" s="1">
        <v>4320</v>
      </c>
      <c r="I18" s="1">
        <v>293</v>
      </c>
      <c r="J18" s="4">
        <f t="shared" si="0"/>
        <v>6.7824074074074074</v>
      </c>
      <c r="K18" s="1">
        <v>9160</v>
      </c>
      <c r="L18" s="1">
        <v>3862</v>
      </c>
      <c r="M18" s="4">
        <f t="shared" si="1"/>
        <v>42.161572052401745</v>
      </c>
    </row>
    <row r="19" spans="1:13" x14ac:dyDescent="0.25">
      <c r="A19" t="s">
        <v>41</v>
      </c>
      <c r="B19" t="s">
        <v>7</v>
      </c>
      <c r="C19" t="s">
        <v>42</v>
      </c>
      <c r="D19" s="2">
        <v>483314.35863999999</v>
      </c>
      <c r="E19" s="1">
        <v>32526</v>
      </c>
      <c r="F19" s="3">
        <v>14.859323576215949</v>
      </c>
      <c r="G19" s="1">
        <v>110471.85340342857</v>
      </c>
      <c r="H19" s="1">
        <v>3234</v>
      </c>
      <c r="I19" s="1">
        <v>382</v>
      </c>
      <c r="J19" s="4">
        <f t="shared" si="0"/>
        <v>11.811997526283241</v>
      </c>
      <c r="K19" s="1">
        <v>6784</v>
      </c>
      <c r="L19" s="1">
        <v>2655</v>
      </c>
      <c r="M19" s="4">
        <f t="shared" si="1"/>
        <v>39.13620283018868</v>
      </c>
    </row>
    <row r="20" spans="1:13" x14ac:dyDescent="0.25">
      <c r="A20" t="s">
        <v>43</v>
      </c>
      <c r="B20" t="s">
        <v>7</v>
      </c>
      <c r="C20" t="s">
        <v>44</v>
      </c>
      <c r="D20" s="2">
        <v>167212.34406</v>
      </c>
      <c r="E20" s="1">
        <v>25371</v>
      </c>
      <c r="F20" s="3">
        <v>6.5906879531748848</v>
      </c>
      <c r="G20" s="1">
        <v>38219.964356571429</v>
      </c>
      <c r="H20" s="1">
        <v>4707</v>
      </c>
      <c r="I20" s="1">
        <v>601</v>
      </c>
      <c r="J20" s="4">
        <f t="shared" si="0"/>
        <v>12.768217548332272</v>
      </c>
      <c r="K20" s="1">
        <v>10886</v>
      </c>
      <c r="L20" s="1">
        <v>3947</v>
      </c>
      <c r="M20" s="4">
        <f t="shared" si="1"/>
        <v>36.257578541245636</v>
      </c>
    </row>
    <row r="21" spans="1:13" x14ac:dyDescent="0.25">
      <c r="A21" t="s">
        <v>45</v>
      </c>
      <c r="B21" t="s">
        <v>7</v>
      </c>
      <c r="C21" t="s">
        <v>46</v>
      </c>
      <c r="D21" s="2">
        <v>841330.27261999995</v>
      </c>
      <c r="E21" s="1">
        <v>46956</v>
      </c>
      <c r="F21" s="3">
        <v>17.917417851179827</v>
      </c>
      <c r="G21" s="1">
        <v>192304.06231314287</v>
      </c>
      <c r="H21" s="1">
        <v>6452</v>
      </c>
      <c r="I21" s="1">
        <v>1511</v>
      </c>
      <c r="J21" s="4">
        <f t="shared" si="0"/>
        <v>23.419094854308742</v>
      </c>
      <c r="K21" s="1">
        <v>8173</v>
      </c>
      <c r="L21" s="1">
        <v>2900</v>
      </c>
      <c r="M21" s="4">
        <f t="shared" si="1"/>
        <v>35.482686895876668</v>
      </c>
    </row>
    <row r="22" spans="1:13" x14ac:dyDescent="0.25">
      <c r="A22" t="s">
        <v>47</v>
      </c>
      <c r="B22" t="s">
        <v>7</v>
      </c>
      <c r="C22" t="s">
        <v>48</v>
      </c>
      <c r="D22" s="2">
        <v>686585.61878999998</v>
      </c>
      <c r="E22" s="1">
        <v>49140</v>
      </c>
      <c r="F22" s="3">
        <v>13.972031314407815</v>
      </c>
      <c r="G22" s="1">
        <v>156933.85572342857</v>
      </c>
      <c r="H22" s="1">
        <v>2646</v>
      </c>
      <c r="I22" s="1">
        <v>466</v>
      </c>
      <c r="J22" s="4">
        <f t="shared" si="0"/>
        <v>17.611489040060469</v>
      </c>
      <c r="K22" s="1">
        <v>4770</v>
      </c>
      <c r="L22" s="1">
        <v>1762</v>
      </c>
      <c r="M22" s="4">
        <f t="shared" si="1"/>
        <v>36.939203354297696</v>
      </c>
    </row>
    <row r="23" spans="1:13" x14ac:dyDescent="0.25">
      <c r="A23" t="s">
        <v>49</v>
      </c>
      <c r="B23" t="s">
        <v>7</v>
      </c>
      <c r="C23" t="s">
        <v>50</v>
      </c>
      <c r="D23" s="2">
        <v>530638.41647000005</v>
      </c>
      <c r="E23" s="1">
        <v>44148</v>
      </c>
      <c r="F23" s="3">
        <v>12.019534666802574</v>
      </c>
      <c r="G23" s="1">
        <v>121288.78090742859</v>
      </c>
      <c r="H23" s="1">
        <v>2245</v>
      </c>
      <c r="I23" s="1">
        <v>423</v>
      </c>
      <c r="J23" s="4">
        <f t="shared" si="0"/>
        <v>18.841870824053451</v>
      </c>
      <c r="K23" s="1">
        <v>4724</v>
      </c>
      <c r="L23" s="1">
        <v>1786</v>
      </c>
      <c r="M23" s="4">
        <f t="shared" si="1"/>
        <v>37.806943268416596</v>
      </c>
    </row>
    <row r="24" spans="1:13" x14ac:dyDescent="0.25">
      <c r="A24" t="s">
        <v>51</v>
      </c>
      <c r="B24" t="s">
        <v>7</v>
      </c>
      <c r="C24" t="s">
        <v>52</v>
      </c>
      <c r="D24" s="2">
        <v>261784.98295999999</v>
      </c>
      <c r="E24" s="1">
        <v>27102</v>
      </c>
      <c r="F24" s="3">
        <v>9.6592496110988115</v>
      </c>
      <c r="G24" s="1">
        <v>59836.567533714289</v>
      </c>
      <c r="H24" s="1">
        <v>4726</v>
      </c>
      <c r="I24" s="1">
        <v>787</v>
      </c>
      <c r="J24" s="4">
        <f t="shared" si="0"/>
        <v>16.65256030469742</v>
      </c>
      <c r="K24" s="1">
        <v>12309</v>
      </c>
      <c r="L24" s="1">
        <v>4797</v>
      </c>
      <c r="M24" s="4">
        <f t="shared" si="1"/>
        <v>38.97148427979527</v>
      </c>
    </row>
    <row r="25" spans="1:13" x14ac:dyDescent="0.25">
      <c r="A25" t="s">
        <v>53</v>
      </c>
      <c r="B25" t="s">
        <v>7</v>
      </c>
      <c r="C25" t="s">
        <v>54</v>
      </c>
      <c r="D25" s="2">
        <v>753576.28310999996</v>
      </c>
      <c r="E25" s="1">
        <v>42458</v>
      </c>
      <c r="F25" s="3">
        <v>17.74874659922747</v>
      </c>
      <c r="G25" s="1">
        <v>172246.00756799997</v>
      </c>
      <c r="H25" s="1">
        <v>9019</v>
      </c>
      <c r="I25" s="1">
        <v>1450</v>
      </c>
      <c r="J25" s="4">
        <f t="shared" si="0"/>
        <v>16.077170418006432</v>
      </c>
      <c r="K25" s="1">
        <v>17859</v>
      </c>
      <c r="L25" s="1">
        <v>6451</v>
      </c>
      <c r="M25" s="4">
        <f t="shared" si="1"/>
        <v>36.121843328293856</v>
      </c>
    </row>
    <row r="26" spans="1:13" x14ac:dyDescent="0.25">
      <c r="A26" t="s">
        <v>55</v>
      </c>
      <c r="B26" t="s">
        <v>7</v>
      </c>
      <c r="C26" t="s">
        <v>56</v>
      </c>
      <c r="D26" s="2">
        <v>216712.37351999999</v>
      </c>
      <c r="E26" s="1">
        <v>23624</v>
      </c>
      <c r="F26" s="3">
        <v>9.1733988113782594</v>
      </c>
      <c r="G26" s="1">
        <v>49534.256804571429</v>
      </c>
      <c r="H26" s="1">
        <v>3387</v>
      </c>
      <c r="I26" s="1">
        <v>273</v>
      </c>
      <c r="J26" s="4">
        <f t="shared" si="0"/>
        <v>8.0602302922940652</v>
      </c>
      <c r="K26" s="1">
        <v>4887</v>
      </c>
      <c r="L26" s="1">
        <v>2074</v>
      </c>
      <c r="M26" s="4">
        <f t="shared" si="1"/>
        <v>42.439124207080006</v>
      </c>
    </row>
    <row r="27" spans="1:13" x14ac:dyDescent="0.25">
      <c r="A27" t="s">
        <v>57</v>
      </c>
      <c r="B27" t="s">
        <v>7</v>
      </c>
      <c r="C27" t="s">
        <v>58</v>
      </c>
      <c r="D27" s="2">
        <v>611651.35158000002</v>
      </c>
      <c r="E27" s="1">
        <v>39281</v>
      </c>
      <c r="F27" s="3">
        <v>15.571175672207938</v>
      </c>
      <c r="G27" s="1">
        <v>139806.02321828573</v>
      </c>
      <c r="H27" s="1">
        <v>12302</v>
      </c>
      <c r="I27" s="1">
        <v>3237</v>
      </c>
      <c r="J27" s="4">
        <f t="shared" si="0"/>
        <v>26.312794667533733</v>
      </c>
      <c r="K27" s="1">
        <v>18355</v>
      </c>
      <c r="L27" s="1">
        <v>6047</v>
      </c>
      <c r="M27" s="4">
        <f t="shared" si="1"/>
        <v>32.944701716153638</v>
      </c>
    </row>
    <row r="28" spans="1:13" x14ac:dyDescent="0.25">
      <c r="A28" t="s">
        <v>59</v>
      </c>
      <c r="B28" t="s">
        <v>7</v>
      </c>
      <c r="C28" t="s">
        <v>60</v>
      </c>
      <c r="D28" s="2">
        <v>206265.73384999999</v>
      </c>
      <c r="E28" s="1">
        <v>29692</v>
      </c>
      <c r="F28" s="3">
        <v>6.9468454078539672</v>
      </c>
      <c r="G28" s="1">
        <v>47146.45345142857</v>
      </c>
      <c r="H28" s="1">
        <v>3379</v>
      </c>
      <c r="I28" s="1">
        <v>276</v>
      </c>
      <c r="J28" s="4">
        <f t="shared" si="0"/>
        <v>8.1680970701390958</v>
      </c>
      <c r="K28" s="1">
        <v>5736</v>
      </c>
      <c r="L28" s="1">
        <v>2314</v>
      </c>
      <c r="M28" s="4">
        <f t="shared" si="1"/>
        <v>40.341701534170156</v>
      </c>
    </row>
    <row r="29" spans="1:13" x14ac:dyDescent="0.25">
      <c r="A29" t="s">
        <v>61</v>
      </c>
      <c r="B29" t="s">
        <v>7</v>
      </c>
      <c r="C29" t="s">
        <v>62</v>
      </c>
      <c r="D29" s="2">
        <v>326500.29868000001</v>
      </c>
      <c r="E29" s="1">
        <v>29406</v>
      </c>
      <c r="F29" s="3">
        <v>11.103186379650412</v>
      </c>
      <c r="G29" s="1">
        <v>74628.639698285711</v>
      </c>
      <c r="H29" s="1">
        <v>3483</v>
      </c>
      <c r="I29" s="1">
        <v>395</v>
      </c>
      <c r="J29" s="4">
        <f t="shared" si="0"/>
        <v>11.340798162503589</v>
      </c>
      <c r="K29" s="1">
        <v>7490</v>
      </c>
      <c r="L29" s="1">
        <v>2728</v>
      </c>
      <c r="M29" s="4">
        <f t="shared" si="1"/>
        <v>36.421895861148194</v>
      </c>
    </row>
    <row r="30" spans="1:13" x14ac:dyDescent="0.25">
      <c r="A30" t="s">
        <v>63</v>
      </c>
      <c r="B30" t="s">
        <v>7</v>
      </c>
      <c r="C30" t="s">
        <v>64</v>
      </c>
      <c r="D30" s="2">
        <v>359278.14935999998</v>
      </c>
      <c r="E30" s="1">
        <v>33821</v>
      </c>
      <c r="F30" s="3">
        <v>10.622931000266107</v>
      </c>
      <c r="G30" s="1">
        <v>82120.719853714298</v>
      </c>
      <c r="H30" s="1">
        <v>3972</v>
      </c>
      <c r="I30" s="1">
        <v>849</v>
      </c>
      <c r="J30" s="4">
        <f t="shared" si="0"/>
        <v>21.374622356495468</v>
      </c>
      <c r="K30" s="1">
        <v>6921</v>
      </c>
      <c r="L30" s="1">
        <v>2651</v>
      </c>
      <c r="M30" s="4">
        <f t="shared" si="1"/>
        <v>38.30371333622309</v>
      </c>
    </row>
    <row r="31" spans="1:13" x14ac:dyDescent="0.25">
      <c r="A31" t="s">
        <v>65</v>
      </c>
      <c r="B31" t="s">
        <v>7</v>
      </c>
      <c r="C31" t="s">
        <v>66</v>
      </c>
      <c r="D31" s="2">
        <v>149840.23097999999</v>
      </c>
      <c r="E31" s="1">
        <v>27076</v>
      </c>
      <c r="F31" s="3">
        <v>5.5340608280395918</v>
      </c>
      <c r="G31" s="1">
        <v>34249.195652571427</v>
      </c>
      <c r="H31" s="1">
        <v>8135</v>
      </c>
      <c r="I31" s="1">
        <v>690</v>
      </c>
      <c r="J31" s="4">
        <f t="shared" si="0"/>
        <v>8.4818684695759075</v>
      </c>
      <c r="K31" s="1">
        <v>12409</v>
      </c>
      <c r="L31" s="1">
        <v>3999</v>
      </c>
      <c r="M31" s="4">
        <f t="shared" si="1"/>
        <v>32.22660971875252</v>
      </c>
    </row>
    <row r="32" spans="1:13" x14ac:dyDescent="0.25">
      <c r="A32" t="s">
        <v>67</v>
      </c>
      <c r="B32" t="s">
        <v>7</v>
      </c>
      <c r="C32" t="s">
        <v>68</v>
      </c>
      <c r="D32" s="2">
        <v>273758.11726999999</v>
      </c>
      <c r="E32" s="1">
        <v>27414</v>
      </c>
      <c r="F32" s="3">
        <v>9.9860697917122625</v>
      </c>
      <c r="G32" s="1">
        <v>62573.283947428572</v>
      </c>
      <c r="H32" s="1">
        <v>7034</v>
      </c>
      <c r="I32" s="1">
        <v>787</v>
      </c>
      <c r="J32" s="4">
        <f t="shared" si="0"/>
        <v>11.188512937162354</v>
      </c>
      <c r="K32" s="1">
        <v>10722</v>
      </c>
      <c r="L32" s="1">
        <v>3325</v>
      </c>
      <c r="M32" s="4">
        <f t="shared" si="1"/>
        <v>31.011005409438535</v>
      </c>
    </row>
    <row r="33" spans="1:13" x14ac:dyDescent="0.25">
      <c r="A33" t="s">
        <v>69</v>
      </c>
      <c r="B33" t="s">
        <v>7</v>
      </c>
      <c r="C33" t="s">
        <v>70</v>
      </c>
      <c r="D33" s="2">
        <v>159488.15226</v>
      </c>
      <c r="E33" s="1">
        <v>22173</v>
      </c>
      <c r="F33" s="3">
        <v>7.1928991232580168</v>
      </c>
      <c r="G33" s="1">
        <v>36454.434802285716</v>
      </c>
      <c r="H33" s="1">
        <v>9897</v>
      </c>
      <c r="I33" s="1">
        <v>1198</v>
      </c>
      <c r="J33" s="4">
        <f t="shared" si="0"/>
        <v>12.104678185308678</v>
      </c>
      <c r="K33" s="1">
        <v>15353</v>
      </c>
      <c r="L33" s="1">
        <v>4855</v>
      </c>
      <c r="M33" s="4">
        <f t="shared" si="1"/>
        <v>31.622484205041363</v>
      </c>
    </row>
    <row r="34" spans="1:13" x14ac:dyDescent="0.25">
      <c r="A34" t="s">
        <v>71</v>
      </c>
      <c r="B34" t="s">
        <v>7</v>
      </c>
      <c r="C34" t="s">
        <v>72</v>
      </c>
      <c r="D34" s="2">
        <v>231682.6838</v>
      </c>
      <c r="E34" s="1">
        <v>27633</v>
      </c>
      <c r="F34" s="3">
        <v>8.3842754605001257</v>
      </c>
      <c r="G34" s="1">
        <v>52956.042011428573</v>
      </c>
      <c r="H34" s="1">
        <v>7667</v>
      </c>
      <c r="I34" s="1">
        <v>1421</v>
      </c>
      <c r="J34" s="4">
        <f t="shared" si="0"/>
        <v>18.533976783618105</v>
      </c>
      <c r="K34" s="1">
        <v>15144</v>
      </c>
      <c r="L34" s="1">
        <v>4000</v>
      </c>
      <c r="M34" s="4">
        <f t="shared" si="1"/>
        <v>26.413100898045432</v>
      </c>
    </row>
    <row r="35" spans="1:13" x14ac:dyDescent="0.25">
      <c r="A35" t="s">
        <v>73</v>
      </c>
      <c r="B35" t="s">
        <v>7</v>
      </c>
      <c r="C35" t="s">
        <v>74</v>
      </c>
      <c r="D35" s="2">
        <v>155119.44628</v>
      </c>
      <c r="E35" s="1">
        <v>22490</v>
      </c>
      <c r="F35" s="3">
        <v>6.897263062694531</v>
      </c>
      <c r="G35" s="1">
        <v>35455.873435428577</v>
      </c>
      <c r="H35" s="1">
        <v>8879</v>
      </c>
      <c r="I35" s="1">
        <v>2129</v>
      </c>
      <c r="J35" s="4">
        <f t="shared" si="0"/>
        <v>23.977925442054286</v>
      </c>
      <c r="K35" s="1">
        <v>19150</v>
      </c>
      <c r="L35" s="1">
        <v>5441</v>
      </c>
      <c r="M35" s="4">
        <f t="shared" si="1"/>
        <v>28.412532637075717</v>
      </c>
    </row>
    <row r="36" spans="1:13" x14ac:dyDescent="0.25">
      <c r="A36" t="s">
        <v>75</v>
      </c>
      <c r="B36" t="s">
        <v>7</v>
      </c>
      <c r="C36" t="s">
        <v>76</v>
      </c>
      <c r="D36" s="2">
        <v>197099.60355</v>
      </c>
      <c r="E36" s="1">
        <v>25516</v>
      </c>
      <c r="F36" s="3">
        <v>7.7245494415268849</v>
      </c>
      <c r="G36" s="1">
        <v>45051.337954285722</v>
      </c>
      <c r="H36" s="1">
        <v>13438</v>
      </c>
      <c r="I36" s="1">
        <v>2626</v>
      </c>
      <c r="J36" s="4">
        <f t="shared" si="0"/>
        <v>19.54159845215062</v>
      </c>
      <c r="K36" s="1">
        <v>22658</v>
      </c>
      <c r="L36" s="1">
        <v>6304</v>
      </c>
      <c r="M36" s="4">
        <f t="shared" si="1"/>
        <v>27.82240268337894</v>
      </c>
    </row>
    <row r="37" spans="1:13" x14ac:dyDescent="0.25">
      <c r="A37" t="s">
        <v>77</v>
      </c>
      <c r="B37" t="s">
        <v>7</v>
      </c>
      <c r="C37" t="s">
        <v>78</v>
      </c>
      <c r="D37" s="2">
        <v>194073.91234000001</v>
      </c>
      <c r="E37" s="1">
        <v>25984</v>
      </c>
      <c r="F37" s="3">
        <v>7.4689775377155172</v>
      </c>
      <c r="G37" s="1">
        <v>44359.751392000006</v>
      </c>
      <c r="H37" s="1">
        <v>7940</v>
      </c>
      <c r="I37" s="1">
        <v>1028</v>
      </c>
      <c r="J37" s="4">
        <f t="shared" si="0"/>
        <v>12.947103274559193</v>
      </c>
      <c r="K37" s="1">
        <v>12736</v>
      </c>
      <c r="L37" s="1">
        <v>4188</v>
      </c>
      <c r="M37" s="4">
        <f t="shared" si="1"/>
        <v>32.883165829145725</v>
      </c>
    </row>
    <row r="38" spans="1:13" x14ac:dyDescent="0.25">
      <c r="A38" t="s">
        <v>79</v>
      </c>
      <c r="B38" t="s">
        <v>7</v>
      </c>
      <c r="C38" t="s">
        <v>80</v>
      </c>
      <c r="D38" s="2">
        <v>168571.82120999999</v>
      </c>
      <c r="E38" s="1">
        <v>23613</v>
      </c>
      <c r="F38" s="3">
        <v>7.138941312412654</v>
      </c>
      <c r="G38" s="1">
        <v>38530.701990857146</v>
      </c>
      <c r="H38" s="1">
        <v>7795</v>
      </c>
      <c r="I38" s="1">
        <v>1356</v>
      </c>
      <c r="J38" s="4">
        <f t="shared" si="0"/>
        <v>17.395766516998076</v>
      </c>
      <c r="K38" s="1">
        <v>15877</v>
      </c>
      <c r="L38" s="1">
        <v>4712</v>
      </c>
      <c r="M38" s="4">
        <f t="shared" si="1"/>
        <v>29.678150784153178</v>
      </c>
    </row>
    <row r="39" spans="1:13" x14ac:dyDescent="0.25">
      <c r="A39" t="s">
        <v>81</v>
      </c>
      <c r="B39" t="s">
        <v>7</v>
      </c>
      <c r="C39" t="s">
        <v>82</v>
      </c>
      <c r="D39" s="2">
        <v>220242.46640999999</v>
      </c>
      <c r="E39" s="1">
        <v>29052</v>
      </c>
      <c r="F39" s="3">
        <v>7.5809743360181745</v>
      </c>
      <c r="G39" s="1">
        <v>50341.135179428573</v>
      </c>
      <c r="H39" s="1">
        <v>6289</v>
      </c>
      <c r="I39" s="1">
        <v>758</v>
      </c>
      <c r="J39" s="4">
        <f t="shared" si="0"/>
        <v>12.05279058673875</v>
      </c>
      <c r="K39" s="1">
        <v>10086</v>
      </c>
      <c r="L39" s="1">
        <v>3128</v>
      </c>
      <c r="M39" s="4">
        <f t="shared" si="1"/>
        <v>31.013285742613522</v>
      </c>
    </row>
    <row r="40" spans="1:13" x14ac:dyDescent="0.25">
      <c r="A40" t="s">
        <v>83</v>
      </c>
      <c r="B40" t="s">
        <v>7</v>
      </c>
      <c r="C40" t="s">
        <v>84</v>
      </c>
      <c r="D40" s="2">
        <v>175380.12161</v>
      </c>
      <c r="E40" s="1">
        <v>23639</v>
      </c>
      <c r="F40" s="3">
        <v>7.419100706882694</v>
      </c>
      <c r="G40" s="1">
        <v>40086.884939428579</v>
      </c>
      <c r="H40" s="1">
        <v>7798</v>
      </c>
      <c r="I40" s="1">
        <v>1337</v>
      </c>
      <c r="J40" s="4">
        <f t="shared" si="0"/>
        <v>17.145421903052064</v>
      </c>
      <c r="K40" s="1">
        <v>15283</v>
      </c>
      <c r="L40" s="1">
        <v>4818</v>
      </c>
      <c r="M40" s="4">
        <f t="shared" si="1"/>
        <v>31.525224105214946</v>
      </c>
    </row>
    <row r="41" spans="1:13" x14ac:dyDescent="0.25">
      <c r="A41" t="s">
        <v>85</v>
      </c>
      <c r="B41" t="s">
        <v>7</v>
      </c>
      <c r="C41" t="s">
        <v>86</v>
      </c>
      <c r="D41" s="2">
        <v>134027.32626</v>
      </c>
      <c r="E41" s="1">
        <v>26057</v>
      </c>
      <c r="F41" s="3">
        <v>5.1436207644778751</v>
      </c>
      <c r="G41" s="1">
        <v>30634.817430857143</v>
      </c>
      <c r="H41" s="1">
        <v>5593</v>
      </c>
      <c r="I41" s="1">
        <v>369</v>
      </c>
      <c r="J41" s="4">
        <f t="shared" si="0"/>
        <v>6.5975326300733066</v>
      </c>
      <c r="K41" s="1">
        <v>8590</v>
      </c>
      <c r="L41" s="1">
        <v>2826</v>
      </c>
      <c r="M41" s="4">
        <f t="shared" si="1"/>
        <v>32.898719441210709</v>
      </c>
    </row>
    <row r="42" spans="1:13" x14ac:dyDescent="0.25">
      <c r="A42" t="s">
        <v>87</v>
      </c>
      <c r="B42" t="s">
        <v>7</v>
      </c>
      <c r="C42" t="s">
        <v>88</v>
      </c>
      <c r="D42" s="2">
        <v>139007.68265</v>
      </c>
      <c r="E42" s="1">
        <v>23452</v>
      </c>
      <c r="F42" s="3">
        <v>5.9273274198362618</v>
      </c>
      <c r="G42" s="1">
        <v>31773.184605714287</v>
      </c>
      <c r="H42" s="1">
        <v>5739</v>
      </c>
      <c r="I42" s="1">
        <v>561</v>
      </c>
      <c r="J42" s="4">
        <f t="shared" si="0"/>
        <v>9.7752221641400947</v>
      </c>
      <c r="K42" s="1">
        <v>13655</v>
      </c>
      <c r="L42" s="1">
        <v>4395</v>
      </c>
      <c r="M42" s="4">
        <f t="shared" si="1"/>
        <v>32.186012449652139</v>
      </c>
    </row>
    <row r="43" spans="1:13" x14ac:dyDescent="0.25">
      <c r="A43" t="s">
        <v>89</v>
      </c>
      <c r="B43" t="s">
        <v>7</v>
      </c>
      <c r="C43" t="s">
        <v>90</v>
      </c>
      <c r="D43" s="2">
        <v>153722.12607999999</v>
      </c>
      <c r="E43" s="1">
        <v>23031</v>
      </c>
      <c r="F43" s="3">
        <v>6.6745745334549085</v>
      </c>
      <c r="G43" s="1">
        <v>35136.485961142855</v>
      </c>
      <c r="H43" s="1">
        <v>11439</v>
      </c>
      <c r="I43" s="1">
        <v>1908</v>
      </c>
      <c r="J43" s="4">
        <f t="shared" si="0"/>
        <v>16.679779701022817</v>
      </c>
      <c r="K43" s="1">
        <v>18301</v>
      </c>
      <c r="L43" s="1">
        <v>6144</v>
      </c>
      <c r="M43" s="4">
        <f t="shared" si="1"/>
        <v>33.571935959783616</v>
      </c>
    </row>
    <row r="44" spans="1:13" x14ac:dyDescent="0.25">
      <c r="A44" t="s">
        <v>91</v>
      </c>
      <c r="B44" t="s">
        <v>7</v>
      </c>
      <c r="C44" t="s">
        <v>92</v>
      </c>
      <c r="D44" s="2">
        <v>132827.54504999999</v>
      </c>
      <c r="E44" s="1">
        <v>22324</v>
      </c>
      <c r="F44" s="3">
        <v>5.9499885795556349</v>
      </c>
      <c r="G44" s="1">
        <v>30360.581725714284</v>
      </c>
      <c r="H44" s="1">
        <v>5949</v>
      </c>
      <c r="I44" s="1">
        <v>539</v>
      </c>
      <c r="J44" s="4">
        <f t="shared" si="0"/>
        <v>9.0603462766851575</v>
      </c>
      <c r="K44" s="1">
        <v>10078</v>
      </c>
      <c r="L44" s="1">
        <v>3700</v>
      </c>
      <c r="M44" s="4">
        <f t="shared" si="1"/>
        <v>36.713633657471725</v>
      </c>
    </row>
    <row r="45" spans="1:13" x14ac:dyDescent="0.25">
      <c r="A45" t="s">
        <v>93</v>
      </c>
      <c r="B45" t="s">
        <v>7</v>
      </c>
      <c r="C45" t="s">
        <v>94</v>
      </c>
      <c r="D45" s="2">
        <v>126052.19856</v>
      </c>
      <c r="E45" s="1">
        <v>22443</v>
      </c>
      <c r="F45" s="3">
        <v>5.6165485255981826</v>
      </c>
      <c r="G45" s="1">
        <v>28811.931099428573</v>
      </c>
      <c r="H45" s="1">
        <v>6939</v>
      </c>
      <c r="I45" s="1">
        <v>773</v>
      </c>
      <c r="J45" s="4">
        <f t="shared" si="0"/>
        <v>11.139933708027092</v>
      </c>
      <c r="K45" s="1">
        <v>13153</v>
      </c>
      <c r="L45" s="1">
        <v>4409</v>
      </c>
      <c r="M45" s="4">
        <f t="shared" si="1"/>
        <v>33.520869763552042</v>
      </c>
    </row>
    <row r="46" spans="1:13" x14ac:dyDescent="0.25">
      <c r="A46" t="s">
        <v>95</v>
      </c>
      <c r="B46" t="s">
        <v>7</v>
      </c>
      <c r="C46" t="s">
        <v>96</v>
      </c>
      <c r="D46" s="2">
        <v>170134.38099000001</v>
      </c>
      <c r="E46" s="1">
        <v>27654</v>
      </c>
      <c r="F46" s="3">
        <v>6.1522521512258628</v>
      </c>
      <c r="G46" s="1">
        <v>38887.858512000006</v>
      </c>
      <c r="H46" s="1">
        <v>4439</v>
      </c>
      <c r="I46" s="1">
        <v>397</v>
      </c>
      <c r="J46" s="4">
        <f t="shared" si="0"/>
        <v>8.9434557332732609</v>
      </c>
      <c r="K46" s="1">
        <v>7432</v>
      </c>
      <c r="L46" s="1">
        <v>2739</v>
      </c>
      <c r="M46" s="4">
        <f t="shared" si="1"/>
        <v>36.854144241119485</v>
      </c>
    </row>
    <row r="47" spans="1:13" x14ac:dyDescent="0.25">
      <c r="A47" t="s">
        <v>97</v>
      </c>
      <c r="B47" t="s">
        <v>7</v>
      </c>
      <c r="C47" t="s">
        <v>98</v>
      </c>
      <c r="D47" s="2">
        <v>160175.93323</v>
      </c>
      <c r="E47" s="1">
        <v>25740</v>
      </c>
      <c r="F47" s="3">
        <v>6.222841228826729</v>
      </c>
      <c r="G47" s="1">
        <v>36611.641881142859</v>
      </c>
      <c r="H47" s="1">
        <v>5091</v>
      </c>
      <c r="I47" s="1">
        <v>350</v>
      </c>
      <c r="J47" s="4">
        <f t="shared" si="0"/>
        <v>6.8748772343351012</v>
      </c>
      <c r="K47" s="1">
        <v>7470</v>
      </c>
      <c r="L47" s="1">
        <v>2882</v>
      </c>
      <c r="M47" s="4">
        <f t="shared" si="1"/>
        <v>38.580990629183397</v>
      </c>
    </row>
    <row r="48" spans="1:13" x14ac:dyDescent="0.25">
      <c r="A48" t="s">
        <v>99</v>
      </c>
      <c r="B48" t="s">
        <v>7</v>
      </c>
      <c r="C48" t="s">
        <v>100</v>
      </c>
      <c r="D48" s="2">
        <v>287803.15294</v>
      </c>
      <c r="E48" s="1">
        <v>23026</v>
      </c>
      <c r="F48" s="3">
        <v>12.499051200382176</v>
      </c>
      <c r="G48" s="1">
        <v>65783.577814857141</v>
      </c>
      <c r="H48" s="1">
        <v>4920</v>
      </c>
      <c r="I48" s="1">
        <v>907</v>
      </c>
      <c r="J48" s="4">
        <f t="shared" si="0"/>
        <v>18.434959349593498</v>
      </c>
      <c r="K48" s="1">
        <v>9112</v>
      </c>
      <c r="L48" s="1">
        <v>3811</v>
      </c>
      <c r="M48" s="4">
        <f t="shared" si="1"/>
        <v>41.823968393327483</v>
      </c>
    </row>
    <row r="49" spans="1:13" x14ac:dyDescent="0.25">
      <c r="A49" t="s">
        <v>101</v>
      </c>
      <c r="B49" t="s">
        <v>7</v>
      </c>
      <c r="C49" t="s">
        <v>102</v>
      </c>
      <c r="D49" s="2">
        <v>155420.91768000001</v>
      </c>
      <c r="E49" s="1">
        <v>24918</v>
      </c>
      <c r="F49" s="3">
        <v>6.2372950349145198</v>
      </c>
      <c r="G49" s="1">
        <v>35524.781184000007</v>
      </c>
      <c r="H49" s="1">
        <v>4821</v>
      </c>
      <c r="I49" s="1">
        <v>267</v>
      </c>
      <c r="J49" s="4">
        <f t="shared" si="0"/>
        <v>5.5382700684505295</v>
      </c>
      <c r="K49" s="1">
        <v>7928</v>
      </c>
      <c r="L49" s="1">
        <v>3144</v>
      </c>
      <c r="M49" s="4">
        <f t="shared" si="1"/>
        <v>39.656912209889001</v>
      </c>
    </row>
    <row r="50" spans="1:13" x14ac:dyDescent="0.25">
      <c r="A50" t="s">
        <v>103</v>
      </c>
      <c r="B50" t="s">
        <v>7</v>
      </c>
      <c r="C50" t="s">
        <v>104</v>
      </c>
      <c r="D50" s="2">
        <v>153828.31821999999</v>
      </c>
      <c r="E50" s="1">
        <v>25033</v>
      </c>
      <c r="F50" s="3">
        <v>6.1450213006830978</v>
      </c>
      <c r="G50" s="1">
        <v>35160.758450285713</v>
      </c>
      <c r="H50" s="1">
        <v>6417</v>
      </c>
      <c r="I50" s="1">
        <v>568</v>
      </c>
      <c r="J50" s="4">
        <f t="shared" si="0"/>
        <v>8.8514882343774346</v>
      </c>
      <c r="K50" s="1">
        <v>11249</v>
      </c>
      <c r="L50" s="1">
        <v>3735</v>
      </c>
      <c r="M50" s="4">
        <f t="shared" si="1"/>
        <v>33.20295137345542</v>
      </c>
    </row>
    <row r="51" spans="1:13" x14ac:dyDescent="0.25">
      <c r="A51" t="s">
        <v>105</v>
      </c>
      <c r="B51" t="s">
        <v>7</v>
      </c>
      <c r="C51" t="s">
        <v>106</v>
      </c>
      <c r="D51" s="2">
        <v>127610.00451</v>
      </c>
      <c r="E51" s="1">
        <v>21658</v>
      </c>
      <c r="F51" s="3">
        <v>5.8920493355803858</v>
      </c>
      <c r="G51" s="1">
        <v>29168.001030857144</v>
      </c>
      <c r="H51" s="1">
        <v>6837</v>
      </c>
      <c r="I51" s="1">
        <v>826</v>
      </c>
      <c r="J51" s="4">
        <f t="shared" si="0"/>
        <v>12.08132221734679</v>
      </c>
      <c r="K51" s="1">
        <v>12460</v>
      </c>
      <c r="L51" s="1">
        <v>4222</v>
      </c>
      <c r="M51" s="4">
        <f t="shared" si="1"/>
        <v>33.884430176565004</v>
      </c>
    </row>
    <row r="52" spans="1:13" x14ac:dyDescent="0.25">
      <c r="A52" t="s">
        <v>107</v>
      </c>
      <c r="B52" t="s">
        <v>7</v>
      </c>
      <c r="C52" t="s">
        <v>108</v>
      </c>
      <c r="D52" s="2">
        <v>189137.17457</v>
      </c>
      <c r="E52" s="1">
        <v>28964</v>
      </c>
      <c r="F52" s="3">
        <v>6.5300778404225941</v>
      </c>
      <c r="G52" s="1">
        <v>43231.35418742858</v>
      </c>
      <c r="H52" s="1">
        <v>3885</v>
      </c>
      <c r="I52" s="1">
        <v>310</v>
      </c>
      <c r="J52" s="4">
        <f t="shared" si="0"/>
        <v>7.9794079794079789</v>
      </c>
      <c r="K52" s="1">
        <v>7840</v>
      </c>
      <c r="L52" s="1">
        <v>2907</v>
      </c>
      <c r="M52" s="4">
        <f t="shared" si="1"/>
        <v>37.079081632653057</v>
      </c>
    </row>
    <row r="53" spans="1:13" x14ac:dyDescent="0.25">
      <c r="A53" t="s">
        <v>109</v>
      </c>
      <c r="B53" t="s">
        <v>7</v>
      </c>
      <c r="C53" t="s">
        <v>110</v>
      </c>
      <c r="D53" s="2">
        <v>138058.64206000001</v>
      </c>
      <c r="E53" s="1">
        <v>24788</v>
      </c>
      <c r="F53" s="3">
        <v>5.5695756842020341</v>
      </c>
      <c r="G53" s="1">
        <v>31556.261042285718</v>
      </c>
      <c r="H53" s="1">
        <v>8414</v>
      </c>
      <c r="I53" s="1">
        <v>587</v>
      </c>
      <c r="J53" s="4">
        <f t="shared" si="0"/>
        <v>6.9764677917756117</v>
      </c>
      <c r="K53" s="1">
        <v>13756</v>
      </c>
      <c r="L53" s="1">
        <v>4420</v>
      </c>
      <c r="M53" s="4">
        <f t="shared" si="1"/>
        <v>32.131433556266359</v>
      </c>
    </row>
    <row r="54" spans="1:13" x14ac:dyDescent="0.25">
      <c r="A54" t="s">
        <v>111</v>
      </c>
      <c r="B54" t="s">
        <v>7</v>
      </c>
      <c r="C54" t="s">
        <v>112</v>
      </c>
      <c r="D54" s="2">
        <v>182401.46721</v>
      </c>
      <c r="E54" s="1">
        <v>21486</v>
      </c>
      <c r="F54" s="3">
        <v>8.4893170999720748</v>
      </c>
      <c r="G54" s="1">
        <v>41691.76393371429</v>
      </c>
      <c r="H54" s="1">
        <v>6053</v>
      </c>
      <c r="I54" s="1">
        <v>688</v>
      </c>
      <c r="J54" s="4">
        <f t="shared" si="0"/>
        <v>11.366264662150998</v>
      </c>
      <c r="K54" s="1">
        <v>11763</v>
      </c>
      <c r="L54" s="1">
        <v>5206</v>
      </c>
      <c r="M54" s="4">
        <f t="shared" si="1"/>
        <v>44.257417325512201</v>
      </c>
    </row>
    <row r="55" spans="1:13" x14ac:dyDescent="0.25">
      <c r="A55" t="s">
        <v>113</v>
      </c>
      <c r="B55" t="s">
        <v>7</v>
      </c>
      <c r="C55" t="s">
        <v>114</v>
      </c>
      <c r="D55" s="2">
        <v>227397.82316</v>
      </c>
      <c r="E55" s="1">
        <v>27742</v>
      </c>
      <c r="F55" s="3">
        <v>8.1968792141878737</v>
      </c>
      <c r="G55" s="1">
        <v>51976.645293714289</v>
      </c>
      <c r="H55" s="1">
        <v>2567</v>
      </c>
      <c r="I55" s="1">
        <v>219</v>
      </c>
      <c r="J55" s="4">
        <f t="shared" si="0"/>
        <v>8.5313595636930266</v>
      </c>
      <c r="K55" s="1">
        <v>7233</v>
      </c>
      <c r="L55" s="1">
        <v>2969</v>
      </c>
      <c r="M55" s="4">
        <f t="shared" si="1"/>
        <v>41.04797456103968</v>
      </c>
    </row>
    <row r="56" spans="1:13" x14ac:dyDescent="0.25">
      <c r="A56" t="s">
        <v>115</v>
      </c>
      <c r="B56" t="s">
        <v>7</v>
      </c>
      <c r="C56" t="s">
        <v>116</v>
      </c>
      <c r="D56" s="2">
        <v>291653.91184000002</v>
      </c>
      <c r="E56" s="1">
        <v>28174</v>
      </c>
      <c r="F56" s="3">
        <v>10.351881587279053</v>
      </c>
      <c r="G56" s="1">
        <v>66663.751277714298</v>
      </c>
      <c r="H56" s="1">
        <v>5853</v>
      </c>
      <c r="I56" s="1">
        <v>937</v>
      </c>
      <c r="J56" s="4">
        <f t="shared" si="0"/>
        <v>16.008884332820774</v>
      </c>
      <c r="K56" s="1">
        <v>11244</v>
      </c>
      <c r="L56" s="1">
        <v>4359</v>
      </c>
      <c r="M56" s="4">
        <f t="shared" si="1"/>
        <v>38.767342582710782</v>
      </c>
    </row>
    <row r="57" spans="1:13" x14ac:dyDescent="0.25">
      <c r="A57" t="s">
        <v>117</v>
      </c>
      <c r="B57" t="s">
        <v>7</v>
      </c>
      <c r="C57" t="s">
        <v>118</v>
      </c>
      <c r="D57" s="2">
        <v>280947.12062</v>
      </c>
      <c r="E57" s="1">
        <v>25288</v>
      </c>
      <c r="F57" s="3">
        <v>11.109898790730782</v>
      </c>
      <c r="G57" s="1">
        <v>64216.484713142861</v>
      </c>
      <c r="H57" s="1">
        <v>5496</v>
      </c>
      <c r="I57" s="1">
        <v>749</v>
      </c>
      <c r="J57" s="4">
        <f t="shared" si="0"/>
        <v>13.628093158660844</v>
      </c>
      <c r="K57" s="1">
        <v>10947</v>
      </c>
      <c r="L57" s="1">
        <v>4326</v>
      </c>
      <c r="M57" s="4">
        <f t="shared" si="1"/>
        <v>39.517676075637162</v>
      </c>
    </row>
    <row r="58" spans="1:13" x14ac:dyDescent="0.25">
      <c r="A58" t="s">
        <v>119</v>
      </c>
      <c r="B58" t="s">
        <v>7</v>
      </c>
      <c r="C58" t="s">
        <v>120</v>
      </c>
      <c r="D58" s="2">
        <v>381692.56712000002</v>
      </c>
      <c r="E58" s="1">
        <v>37929</v>
      </c>
      <c r="F58" s="3">
        <v>10.063343803422184</v>
      </c>
      <c r="G58" s="1">
        <v>87244.015341714286</v>
      </c>
      <c r="H58" s="1">
        <v>3518</v>
      </c>
      <c r="I58" s="1">
        <v>747</v>
      </c>
      <c r="J58" s="4">
        <f t="shared" si="0"/>
        <v>21.23365548607163</v>
      </c>
      <c r="K58" s="1">
        <v>7001</v>
      </c>
      <c r="L58" s="1">
        <v>3061</v>
      </c>
      <c r="M58" s="4">
        <f t="shared" si="1"/>
        <v>43.722325382088272</v>
      </c>
    </row>
    <row r="59" spans="1:13" x14ac:dyDescent="0.25">
      <c r="A59" t="s">
        <v>121</v>
      </c>
      <c r="B59" t="s">
        <v>7</v>
      </c>
      <c r="C59" t="s">
        <v>122</v>
      </c>
      <c r="D59" s="2">
        <v>137807.30890999999</v>
      </c>
      <c r="E59" s="1">
        <v>23982</v>
      </c>
      <c r="F59" s="3">
        <v>5.7462809152697858</v>
      </c>
      <c r="G59" s="1">
        <v>31498.813465142855</v>
      </c>
      <c r="H59" s="1">
        <v>6525</v>
      </c>
      <c r="I59" s="1">
        <v>1092</v>
      </c>
      <c r="J59" s="4">
        <f t="shared" si="0"/>
        <v>16.735632183908045</v>
      </c>
      <c r="K59" s="1">
        <v>15693</v>
      </c>
      <c r="L59" s="1">
        <v>4580</v>
      </c>
      <c r="M59" s="4">
        <f t="shared" si="1"/>
        <v>29.184986936850827</v>
      </c>
    </row>
    <row r="60" spans="1:13" x14ac:dyDescent="0.25">
      <c r="A60" t="s">
        <v>123</v>
      </c>
      <c r="B60" t="s">
        <v>7</v>
      </c>
      <c r="C60" t="s">
        <v>124</v>
      </c>
      <c r="D60" s="2">
        <v>122662.3147</v>
      </c>
      <c r="E60" s="1">
        <v>24211</v>
      </c>
      <c r="F60" s="3">
        <v>5.0663877865433067</v>
      </c>
      <c r="G60" s="1">
        <v>28037.100502857145</v>
      </c>
      <c r="H60" s="1">
        <v>6085</v>
      </c>
      <c r="I60" s="1">
        <v>691</v>
      </c>
      <c r="J60" s="4">
        <f t="shared" si="0"/>
        <v>11.355792933442892</v>
      </c>
      <c r="K60" s="1">
        <v>12328</v>
      </c>
      <c r="L60" s="1">
        <v>4191</v>
      </c>
      <c r="M60" s="4">
        <f t="shared" si="1"/>
        <v>33.995781959766383</v>
      </c>
    </row>
    <row r="61" spans="1:13" x14ac:dyDescent="0.25">
      <c r="A61" t="s">
        <v>125</v>
      </c>
      <c r="B61" t="s">
        <v>7</v>
      </c>
      <c r="C61" t="s">
        <v>126</v>
      </c>
      <c r="D61" s="2">
        <v>125904.87149</v>
      </c>
      <c r="E61" s="1">
        <v>21809</v>
      </c>
      <c r="F61" s="3">
        <v>5.7730694433490761</v>
      </c>
      <c r="G61" s="1">
        <v>28778.256340571428</v>
      </c>
      <c r="H61" s="1">
        <v>5659</v>
      </c>
      <c r="I61" s="1">
        <v>871</v>
      </c>
      <c r="J61" s="4">
        <f t="shared" si="0"/>
        <v>15.39141191023149</v>
      </c>
      <c r="K61" s="1">
        <v>15755</v>
      </c>
      <c r="L61" s="1">
        <v>4273</v>
      </c>
      <c r="M61" s="4">
        <f t="shared" si="1"/>
        <v>27.121548714693748</v>
      </c>
    </row>
    <row r="62" spans="1:13" x14ac:dyDescent="0.25">
      <c r="A62" t="s">
        <v>127</v>
      </c>
      <c r="B62" t="s">
        <v>7</v>
      </c>
      <c r="C62" t="s">
        <v>128</v>
      </c>
      <c r="D62" s="2">
        <v>315002.34857999999</v>
      </c>
      <c r="E62" s="1">
        <v>27061</v>
      </c>
      <c r="F62" s="3">
        <v>11.640454845718931</v>
      </c>
      <c r="G62" s="1">
        <v>72000.53681828572</v>
      </c>
      <c r="H62" s="1">
        <v>3387</v>
      </c>
      <c r="I62" s="1">
        <v>445</v>
      </c>
      <c r="J62" s="4">
        <f t="shared" si="0"/>
        <v>13.13847062297018</v>
      </c>
      <c r="K62" s="1">
        <v>7713</v>
      </c>
      <c r="L62" s="1">
        <v>3243</v>
      </c>
      <c r="M62" s="4">
        <f t="shared" si="1"/>
        <v>42.045896538311936</v>
      </c>
    </row>
    <row r="63" spans="1:13" x14ac:dyDescent="0.25">
      <c r="A63" t="s">
        <v>129</v>
      </c>
      <c r="B63" t="s">
        <v>7</v>
      </c>
      <c r="C63" t="s">
        <v>130</v>
      </c>
      <c r="D63" s="2">
        <v>485652.46434000001</v>
      </c>
      <c r="E63" s="1">
        <v>30306</v>
      </c>
      <c r="F63" s="3">
        <v>16.024960877054049</v>
      </c>
      <c r="G63" s="1">
        <v>111006.27756342858</v>
      </c>
      <c r="H63" s="1">
        <v>15794</v>
      </c>
      <c r="I63" s="1">
        <v>6520</v>
      </c>
      <c r="J63" s="4">
        <f t="shared" si="0"/>
        <v>41.281499303532989</v>
      </c>
      <c r="K63" s="1">
        <v>19936</v>
      </c>
      <c r="L63" s="1">
        <v>6812</v>
      </c>
      <c r="M63" s="4">
        <f t="shared" si="1"/>
        <v>34.169341894060992</v>
      </c>
    </row>
    <row r="64" spans="1:13" x14ac:dyDescent="0.25">
      <c r="A64" t="s">
        <v>131</v>
      </c>
      <c r="B64" t="s">
        <v>7</v>
      </c>
      <c r="C64" t="s">
        <v>132</v>
      </c>
      <c r="D64" s="2">
        <v>474897.03509000002</v>
      </c>
      <c r="E64" s="1">
        <v>30087</v>
      </c>
      <c r="F64" s="3">
        <v>15.784127200784393</v>
      </c>
      <c r="G64" s="1">
        <v>108547.89373485716</v>
      </c>
      <c r="H64" s="1">
        <v>7353</v>
      </c>
      <c r="I64" s="1">
        <v>3403</v>
      </c>
      <c r="J64" s="4">
        <f t="shared" si="0"/>
        <v>46.280429756561944</v>
      </c>
      <c r="K64" s="1">
        <v>13459</v>
      </c>
      <c r="L64" s="1">
        <v>4956</v>
      </c>
      <c r="M64" s="4">
        <f t="shared" si="1"/>
        <v>36.822943755108106</v>
      </c>
    </row>
    <row r="65" spans="1:13" x14ac:dyDescent="0.25">
      <c r="A65" t="s">
        <v>133</v>
      </c>
      <c r="B65" t="s">
        <v>7</v>
      </c>
      <c r="C65" t="s">
        <v>134</v>
      </c>
      <c r="D65" s="2">
        <v>605656.55061000003</v>
      </c>
      <c r="E65" s="1">
        <v>39770</v>
      </c>
      <c r="F65" s="3">
        <v>15.228980402564748</v>
      </c>
      <c r="G65" s="1">
        <v>138435.78299657145</v>
      </c>
      <c r="H65" s="1">
        <v>6077</v>
      </c>
      <c r="I65" s="1">
        <v>1573</v>
      </c>
      <c r="J65" s="4">
        <f t="shared" si="0"/>
        <v>25.884482474905379</v>
      </c>
      <c r="K65" s="1">
        <v>16001</v>
      </c>
      <c r="L65" s="1">
        <v>6098</v>
      </c>
      <c r="M65" s="4">
        <f t="shared" si="1"/>
        <v>38.110118117617645</v>
      </c>
    </row>
    <row r="66" spans="1:13" x14ac:dyDescent="0.25">
      <c r="A66" t="s">
        <v>135</v>
      </c>
      <c r="B66" t="s">
        <v>7</v>
      </c>
      <c r="C66" t="s">
        <v>136</v>
      </c>
      <c r="D66" s="2">
        <v>504625.95929000003</v>
      </c>
      <c r="E66" s="1">
        <v>41163</v>
      </c>
      <c r="F66" s="3">
        <v>12.259212382236475</v>
      </c>
      <c r="G66" s="1">
        <v>115343.07640914286</v>
      </c>
      <c r="H66" s="1">
        <v>2598</v>
      </c>
      <c r="I66" s="1">
        <v>374</v>
      </c>
      <c r="J66" s="4">
        <f t="shared" si="0"/>
        <v>14.395688991531946</v>
      </c>
      <c r="K66" s="1">
        <v>6052</v>
      </c>
      <c r="L66" s="1">
        <v>2163</v>
      </c>
      <c r="M66" s="4">
        <f t="shared" si="1"/>
        <v>35.740251156642429</v>
      </c>
    </row>
    <row r="67" spans="1:13" x14ac:dyDescent="0.25">
      <c r="A67" t="s">
        <v>137</v>
      </c>
      <c r="B67" t="s">
        <v>7</v>
      </c>
      <c r="C67" t="s">
        <v>138</v>
      </c>
      <c r="D67" s="2">
        <v>237315.26822</v>
      </c>
      <c r="E67" s="1">
        <v>25303</v>
      </c>
      <c r="F67" s="3">
        <v>9.3789380002371256</v>
      </c>
      <c r="G67" s="1">
        <v>54243.489878857145</v>
      </c>
      <c r="H67" s="1">
        <v>4323</v>
      </c>
      <c r="I67" s="1">
        <v>454</v>
      </c>
      <c r="J67" s="4">
        <f t="shared" ref="J67:J130" si="2">I67/H67*100</f>
        <v>10.501966227157066</v>
      </c>
      <c r="K67" s="1">
        <v>10706</v>
      </c>
      <c r="L67" s="1">
        <v>4397</v>
      </c>
      <c r="M67" s="4">
        <f t="shared" ref="M67:M130" si="3">L67/K67*100</f>
        <v>41.070427797496734</v>
      </c>
    </row>
    <row r="68" spans="1:13" x14ac:dyDescent="0.25">
      <c r="A68" t="s">
        <v>139</v>
      </c>
      <c r="B68" t="s">
        <v>7</v>
      </c>
      <c r="C68" t="s">
        <v>140</v>
      </c>
      <c r="D68" s="2">
        <v>176878.81559000001</v>
      </c>
      <c r="E68" s="1">
        <v>26790</v>
      </c>
      <c r="F68" s="3">
        <v>6.6024193949234791</v>
      </c>
      <c r="G68" s="1">
        <v>40429.443563428576</v>
      </c>
      <c r="H68" s="1">
        <v>3073</v>
      </c>
      <c r="I68" s="1">
        <v>219</v>
      </c>
      <c r="J68" s="4">
        <f t="shared" si="2"/>
        <v>7.1265863976570127</v>
      </c>
      <c r="K68" s="1">
        <v>6166</v>
      </c>
      <c r="L68" s="1">
        <v>2426</v>
      </c>
      <c r="M68" s="4">
        <f t="shared" si="3"/>
        <v>39.344794031787224</v>
      </c>
    </row>
    <row r="69" spans="1:13" x14ac:dyDescent="0.25">
      <c r="A69" t="s">
        <v>141</v>
      </c>
      <c r="B69" t="s">
        <v>7</v>
      </c>
      <c r="C69" t="s">
        <v>142</v>
      </c>
      <c r="D69" s="2">
        <v>375934.66508000001</v>
      </c>
      <c r="E69" s="1">
        <v>26744</v>
      </c>
      <c r="F69" s="3">
        <v>14.056785263236614</v>
      </c>
      <c r="G69" s="1">
        <v>85927.923446857152</v>
      </c>
      <c r="H69" s="1">
        <v>7001</v>
      </c>
      <c r="I69" s="1">
        <v>941</v>
      </c>
      <c r="J69" s="4">
        <f t="shared" si="2"/>
        <v>13.440937008998716</v>
      </c>
      <c r="K69" s="1">
        <v>9874</v>
      </c>
      <c r="L69" s="1">
        <v>3443</v>
      </c>
      <c r="M69" s="4">
        <f t="shared" si="3"/>
        <v>34.869353858618595</v>
      </c>
    </row>
    <row r="70" spans="1:13" x14ac:dyDescent="0.25">
      <c r="A70" t="s">
        <v>143</v>
      </c>
      <c r="B70" t="s">
        <v>7</v>
      </c>
      <c r="C70" t="s">
        <v>144</v>
      </c>
      <c r="D70" s="2">
        <v>411293.32815000002</v>
      </c>
      <c r="E70" s="1">
        <v>29593</v>
      </c>
      <c r="F70" s="3">
        <v>13.89833163754942</v>
      </c>
      <c r="G70" s="1">
        <v>94009.903577142861</v>
      </c>
      <c r="H70" s="1">
        <v>5408</v>
      </c>
      <c r="I70" s="1">
        <v>888</v>
      </c>
      <c r="J70" s="4">
        <f t="shared" si="2"/>
        <v>16.420118343195266</v>
      </c>
      <c r="K70" s="1">
        <v>9522</v>
      </c>
      <c r="L70" s="1">
        <v>3470</v>
      </c>
      <c r="M70" s="4">
        <f t="shared" si="3"/>
        <v>36.441923965553457</v>
      </c>
    </row>
    <row r="71" spans="1:13" x14ac:dyDescent="0.25">
      <c r="A71" t="s">
        <v>145</v>
      </c>
      <c r="B71" t="s">
        <v>7</v>
      </c>
      <c r="C71" t="s">
        <v>146</v>
      </c>
      <c r="D71" s="2">
        <v>250327.19988</v>
      </c>
      <c r="E71" s="1">
        <v>26920</v>
      </c>
      <c r="F71" s="3">
        <v>9.2989301589895987</v>
      </c>
      <c r="G71" s="1">
        <v>57217.645686857148</v>
      </c>
      <c r="H71" s="1">
        <v>5411</v>
      </c>
      <c r="I71" s="1">
        <v>912</v>
      </c>
      <c r="J71" s="4">
        <f t="shared" si="2"/>
        <v>16.854555535021255</v>
      </c>
      <c r="K71" s="1">
        <v>9344</v>
      </c>
      <c r="L71" s="1">
        <v>3564</v>
      </c>
      <c r="M71" s="4">
        <f t="shared" si="3"/>
        <v>38.142123287671232</v>
      </c>
    </row>
    <row r="72" spans="1:13" x14ac:dyDescent="0.25">
      <c r="A72" t="s">
        <v>147</v>
      </c>
      <c r="B72" t="s">
        <v>7</v>
      </c>
      <c r="C72" t="s">
        <v>148</v>
      </c>
      <c r="D72" s="2">
        <v>367869.96291</v>
      </c>
      <c r="E72" s="1">
        <v>28059</v>
      </c>
      <c r="F72" s="3">
        <v>13.110587081150433</v>
      </c>
      <c r="G72" s="1">
        <v>84084.562950857144</v>
      </c>
      <c r="H72" s="1">
        <v>5754</v>
      </c>
      <c r="I72" s="1">
        <v>814</v>
      </c>
      <c r="J72" s="4">
        <f t="shared" si="2"/>
        <v>14.146680570038233</v>
      </c>
      <c r="K72" s="1">
        <v>7790</v>
      </c>
      <c r="L72" s="1">
        <v>3025</v>
      </c>
      <c r="M72" s="4">
        <f t="shared" si="3"/>
        <v>38.831835686777922</v>
      </c>
    </row>
    <row r="73" spans="1:13" x14ac:dyDescent="0.25">
      <c r="A73" t="s">
        <v>149</v>
      </c>
      <c r="B73" t="s">
        <v>7</v>
      </c>
      <c r="C73" t="s">
        <v>150</v>
      </c>
      <c r="D73" s="2">
        <v>277131.63378999999</v>
      </c>
      <c r="E73" s="1">
        <v>26478</v>
      </c>
      <c r="F73" s="3">
        <v>10.466486660246241</v>
      </c>
      <c r="G73" s="1">
        <v>63344.37343771429</v>
      </c>
      <c r="H73" s="1">
        <v>7395</v>
      </c>
      <c r="I73" s="1">
        <v>1008</v>
      </c>
      <c r="J73" s="4">
        <f t="shared" si="2"/>
        <v>13.630831643002029</v>
      </c>
      <c r="K73" s="1">
        <v>10928</v>
      </c>
      <c r="L73" s="1">
        <v>4240</v>
      </c>
      <c r="M73" s="4">
        <f t="shared" si="3"/>
        <v>38.799414348462662</v>
      </c>
    </row>
    <row r="74" spans="1:13" x14ac:dyDescent="0.25">
      <c r="A74" t="s">
        <v>151</v>
      </c>
      <c r="B74" t="s">
        <v>7</v>
      </c>
      <c r="C74" t="s">
        <v>152</v>
      </c>
      <c r="D74" s="2">
        <v>383672.84431000001</v>
      </c>
      <c r="E74" s="1">
        <v>33441</v>
      </c>
      <c r="F74" s="3">
        <v>11.473127128674383</v>
      </c>
      <c r="G74" s="1">
        <v>87696.650127999994</v>
      </c>
      <c r="H74" s="1">
        <v>6942</v>
      </c>
      <c r="I74" s="1">
        <v>1214</v>
      </c>
      <c r="J74" s="4">
        <f t="shared" si="2"/>
        <v>17.487755690002881</v>
      </c>
      <c r="K74" s="1">
        <v>11705</v>
      </c>
      <c r="L74" s="1">
        <v>4112</v>
      </c>
      <c r="M74" s="4">
        <f t="shared" si="3"/>
        <v>35.130286202477571</v>
      </c>
    </row>
    <row r="75" spans="1:13" x14ac:dyDescent="0.25">
      <c r="A75" t="s">
        <v>153</v>
      </c>
      <c r="B75" t="s">
        <v>7</v>
      </c>
      <c r="C75" t="s">
        <v>154</v>
      </c>
      <c r="D75" s="2">
        <v>285516.59551000001</v>
      </c>
      <c r="E75" s="1">
        <v>24024</v>
      </c>
      <c r="F75" s="3">
        <v>11.884640172743923</v>
      </c>
      <c r="G75" s="1">
        <v>65260.936116571436</v>
      </c>
      <c r="H75" s="1">
        <v>2976</v>
      </c>
      <c r="I75" s="1">
        <v>453</v>
      </c>
      <c r="J75" s="4">
        <f t="shared" si="2"/>
        <v>15.221774193548388</v>
      </c>
      <c r="K75" s="1">
        <v>5231</v>
      </c>
      <c r="L75" s="1">
        <v>2208</v>
      </c>
      <c r="M75" s="4">
        <f t="shared" si="3"/>
        <v>42.209902504301283</v>
      </c>
    </row>
    <row r="76" spans="1:13" x14ac:dyDescent="0.25">
      <c r="A76" t="s">
        <v>155</v>
      </c>
      <c r="B76" t="s">
        <v>7</v>
      </c>
      <c r="C76" t="s">
        <v>156</v>
      </c>
      <c r="D76" s="2">
        <v>513075.41519999999</v>
      </c>
      <c r="E76" s="1">
        <v>40290</v>
      </c>
      <c r="F76" s="3">
        <v>12.734559821295607</v>
      </c>
      <c r="G76" s="1">
        <v>117274.38061714286</v>
      </c>
      <c r="H76" s="1">
        <v>4179</v>
      </c>
      <c r="I76" s="1">
        <v>724</v>
      </c>
      <c r="J76" s="4">
        <f t="shared" si="2"/>
        <v>17.324718832256519</v>
      </c>
      <c r="K76" s="1">
        <v>6902</v>
      </c>
      <c r="L76" s="1">
        <v>2469</v>
      </c>
      <c r="M76" s="4">
        <f t="shared" si="3"/>
        <v>35.772239930454944</v>
      </c>
    </row>
    <row r="77" spans="1:13" x14ac:dyDescent="0.25">
      <c r="A77" t="s">
        <v>157</v>
      </c>
      <c r="B77" t="s">
        <v>7</v>
      </c>
      <c r="C77" t="s">
        <v>158</v>
      </c>
      <c r="D77" s="2">
        <v>325212.30884000001</v>
      </c>
      <c r="E77" s="1">
        <v>32053</v>
      </c>
      <c r="F77" s="3">
        <v>10.146080205908964</v>
      </c>
      <c r="G77" s="1">
        <v>74334.242020571444</v>
      </c>
      <c r="H77" s="1">
        <v>2629</v>
      </c>
      <c r="I77" s="1">
        <v>304</v>
      </c>
      <c r="J77" s="4">
        <f t="shared" si="2"/>
        <v>11.563332065424117</v>
      </c>
      <c r="K77" s="1">
        <v>5448</v>
      </c>
      <c r="L77" s="1">
        <v>2111</v>
      </c>
      <c r="M77" s="4">
        <f t="shared" si="3"/>
        <v>38.748164464023496</v>
      </c>
    </row>
    <row r="78" spans="1:13" x14ac:dyDescent="0.25">
      <c r="A78" t="s">
        <v>159</v>
      </c>
      <c r="B78" t="s">
        <v>7</v>
      </c>
      <c r="C78" t="s">
        <v>160</v>
      </c>
      <c r="D78" s="2">
        <v>406961.16599000001</v>
      </c>
      <c r="E78" s="1">
        <v>31034</v>
      </c>
      <c r="F78" s="3">
        <v>13.113397112521751</v>
      </c>
      <c r="G78" s="1">
        <v>93019.695083428567</v>
      </c>
      <c r="H78" s="1">
        <v>4069</v>
      </c>
      <c r="I78" s="1">
        <v>1069</v>
      </c>
      <c r="J78" s="4">
        <f t="shared" si="2"/>
        <v>26.271811255836813</v>
      </c>
      <c r="K78" s="1">
        <v>8680</v>
      </c>
      <c r="L78" s="1">
        <v>3337</v>
      </c>
      <c r="M78" s="4">
        <f t="shared" si="3"/>
        <v>38.444700460829495</v>
      </c>
    </row>
    <row r="79" spans="1:13" x14ac:dyDescent="0.25">
      <c r="A79" t="s">
        <v>161</v>
      </c>
      <c r="B79" t="s">
        <v>7</v>
      </c>
      <c r="C79" t="s">
        <v>162</v>
      </c>
      <c r="D79" s="2">
        <v>215319.49113000001</v>
      </c>
      <c r="E79" s="1">
        <v>32536</v>
      </c>
      <c r="F79" s="3">
        <v>6.6178845319031234</v>
      </c>
      <c r="G79" s="1">
        <v>49215.883686857145</v>
      </c>
      <c r="H79" s="1">
        <v>3133</v>
      </c>
      <c r="I79" s="1">
        <v>309</v>
      </c>
      <c r="J79" s="4">
        <f t="shared" si="2"/>
        <v>9.8627513565272906</v>
      </c>
      <c r="K79" s="1">
        <v>5416</v>
      </c>
      <c r="L79" s="1">
        <v>2162</v>
      </c>
      <c r="M79" s="4">
        <f t="shared" si="3"/>
        <v>39.918759231905469</v>
      </c>
    </row>
    <row r="80" spans="1:13" x14ac:dyDescent="0.25">
      <c r="A80" t="s">
        <v>163</v>
      </c>
      <c r="B80" t="s">
        <v>7</v>
      </c>
      <c r="C80" t="s">
        <v>164</v>
      </c>
      <c r="D80" s="2">
        <v>435086.68037000002</v>
      </c>
      <c r="E80" s="1">
        <v>37908</v>
      </c>
      <c r="F80" s="3">
        <v>11.477436962382612</v>
      </c>
      <c r="G80" s="1">
        <v>99448.384084571429</v>
      </c>
      <c r="H80" s="1">
        <v>2661</v>
      </c>
      <c r="I80" s="1">
        <v>476</v>
      </c>
      <c r="J80" s="4">
        <f t="shared" si="2"/>
        <v>17.888012025554303</v>
      </c>
      <c r="K80" s="1">
        <v>4663</v>
      </c>
      <c r="L80" s="1">
        <v>1942</v>
      </c>
      <c r="M80" s="4">
        <f t="shared" si="3"/>
        <v>41.647008363714349</v>
      </c>
    </row>
    <row r="81" spans="1:13" x14ac:dyDescent="0.25">
      <c r="A81" t="s">
        <v>165</v>
      </c>
      <c r="B81" t="s">
        <v>7</v>
      </c>
      <c r="C81" t="s">
        <v>166</v>
      </c>
      <c r="D81" s="2">
        <v>109998.10983</v>
      </c>
      <c r="E81" s="1">
        <v>26962</v>
      </c>
      <c r="F81" s="3">
        <v>4.0797459324234104</v>
      </c>
      <c r="G81" s="1">
        <v>25142.425104000002</v>
      </c>
      <c r="H81" s="1">
        <v>4829</v>
      </c>
      <c r="I81" s="1">
        <v>407</v>
      </c>
      <c r="J81" s="4">
        <f t="shared" si="2"/>
        <v>8.428246013667426</v>
      </c>
      <c r="K81" s="1">
        <v>11857</v>
      </c>
      <c r="L81" s="1">
        <v>4092</v>
      </c>
      <c r="M81" s="4">
        <f t="shared" si="3"/>
        <v>34.511259171797249</v>
      </c>
    </row>
    <row r="82" spans="1:13" x14ac:dyDescent="0.25">
      <c r="A82" t="s">
        <v>167</v>
      </c>
      <c r="B82" t="s">
        <v>7</v>
      </c>
      <c r="C82" t="s">
        <v>168</v>
      </c>
      <c r="D82" s="2">
        <v>206352.47683</v>
      </c>
      <c r="E82" s="1">
        <v>25849</v>
      </c>
      <c r="F82" s="3">
        <v>7.9829965116638943</v>
      </c>
      <c r="G82" s="1">
        <v>47166.280418285714</v>
      </c>
      <c r="H82" s="1">
        <v>4086</v>
      </c>
      <c r="I82" s="1">
        <v>539</v>
      </c>
      <c r="J82" s="4">
        <f t="shared" si="2"/>
        <v>13.191385217816936</v>
      </c>
      <c r="K82" s="1">
        <v>8287</v>
      </c>
      <c r="L82" s="1">
        <v>3638</v>
      </c>
      <c r="M82" s="4">
        <f t="shared" si="3"/>
        <v>43.900084469651262</v>
      </c>
    </row>
    <row r="83" spans="1:13" x14ac:dyDescent="0.25">
      <c r="A83" t="s">
        <v>169</v>
      </c>
      <c r="B83" t="s">
        <v>7</v>
      </c>
      <c r="C83" t="s">
        <v>170</v>
      </c>
      <c r="D83" s="2">
        <v>189650.87972999999</v>
      </c>
      <c r="E83" s="1">
        <v>28231</v>
      </c>
      <c r="F83" s="3">
        <v>6.7178236594523746</v>
      </c>
      <c r="G83" s="1">
        <v>43348.772509714283</v>
      </c>
      <c r="H83" s="1">
        <v>3684</v>
      </c>
      <c r="I83" s="1">
        <v>409</v>
      </c>
      <c r="J83" s="4">
        <f t="shared" si="2"/>
        <v>11.102062975027144</v>
      </c>
      <c r="K83" s="1">
        <v>8088</v>
      </c>
      <c r="L83" s="1">
        <v>2825</v>
      </c>
      <c r="M83" s="4">
        <f t="shared" si="3"/>
        <v>34.928288822947579</v>
      </c>
    </row>
    <row r="84" spans="1:13" x14ac:dyDescent="0.25">
      <c r="A84" t="s">
        <v>171</v>
      </c>
      <c r="B84" t="s">
        <v>7</v>
      </c>
      <c r="C84" t="s">
        <v>172</v>
      </c>
      <c r="D84" s="2">
        <v>210373.24249</v>
      </c>
      <c r="E84" s="1">
        <v>29026</v>
      </c>
      <c r="F84" s="3">
        <v>7.2477517567008887</v>
      </c>
      <c r="G84" s="1">
        <v>48085.312569142858</v>
      </c>
      <c r="H84" s="1">
        <v>4521</v>
      </c>
      <c r="I84" s="1">
        <v>476</v>
      </c>
      <c r="J84" s="4">
        <f t="shared" si="2"/>
        <v>10.528644105286441</v>
      </c>
      <c r="K84" s="1">
        <v>8846</v>
      </c>
      <c r="L84" s="1">
        <v>3239</v>
      </c>
      <c r="M84" s="4">
        <f t="shared" si="3"/>
        <v>36.615419398598235</v>
      </c>
    </row>
    <row r="85" spans="1:13" x14ac:dyDescent="0.25">
      <c r="A85" t="s">
        <v>173</v>
      </c>
      <c r="B85" t="s">
        <v>7</v>
      </c>
      <c r="C85" t="s">
        <v>174</v>
      </c>
      <c r="D85" s="2">
        <v>297141.18648999999</v>
      </c>
      <c r="E85" s="1">
        <v>27706</v>
      </c>
      <c r="F85" s="3">
        <v>10.724795585432759</v>
      </c>
      <c r="G85" s="1">
        <v>67917.985483428565</v>
      </c>
      <c r="H85" s="1">
        <v>3726</v>
      </c>
      <c r="I85" s="1">
        <v>469</v>
      </c>
      <c r="J85" s="4">
        <f t="shared" si="2"/>
        <v>12.587224906065487</v>
      </c>
      <c r="K85" s="1">
        <v>6903</v>
      </c>
      <c r="L85" s="1">
        <v>2960</v>
      </c>
      <c r="M85" s="4">
        <f t="shared" si="3"/>
        <v>42.879907286686944</v>
      </c>
    </row>
    <row r="86" spans="1:13" x14ac:dyDescent="0.25">
      <c r="A86" t="s">
        <v>175</v>
      </c>
      <c r="B86" t="s">
        <v>7</v>
      </c>
      <c r="C86" t="s">
        <v>176</v>
      </c>
      <c r="D86" s="2">
        <v>193028.23814999999</v>
      </c>
      <c r="E86" s="1">
        <v>27232</v>
      </c>
      <c r="F86" s="3">
        <v>7.0882872411133953</v>
      </c>
      <c r="G86" s="1">
        <v>44120.740148571429</v>
      </c>
      <c r="H86" s="1">
        <v>3967</v>
      </c>
      <c r="I86" s="1">
        <v>381</v>
      </c>
      <c r="J86" s="4">
        <f t="shared" si="2"/>
        <v>9.6042349382404844</v>
      </c>
      <c r="K86" s="1">
        <v>8255</v>
      </c>
      <c r="L86" s="1">
        <v>2942</v>
      </c>
      <c r="M86" s="4">
        <f t="shared" si="3"/>
        <v>35.639006662628709</v>
      </c>
    </row>
    <row r="87" spans="1:13" x14ac:dyDescent="0.25">
      <c r="A87" t="s">
        <v>177</v>
      </c>
      <c r="B87" t="s">
        <v>7</v>
      </c>
      <c r="C87" t="s">
        <v>178</v>
      </c>
      <c r="D87" s="2">
        <v>555063.63442000002</v>
      </c>
      <c r="E87" s="1">
        <v>33030</v>
      </c>
      <c r="F87" s="3">
        <v>16.80483301301847</v>
      </c>
      <c r="G87" s="1">
        <v>126871.68786742857</v>
      </c>
      <c r="H87" s="1">
        <v>9809</v>
      </c>
      <c r="I87" s="1">
        <v>1854</v>
      </c>
      <c r="J87" s="4">
        <f t="shared" si="2"/>
        <v>18.901009277194415</v>
      </c>
      <c r="K87" s="1">
        <v>18323</v>
      </c>
      <c r="L87" s="1">
        <v>6765</v>
      </c>
      <c r="M87" s="4">
        <f t="shared" si="3"/>
        <v>36.92080991104077</v>
      </c>
    </row>
    <row r="88" spans="1:13" x14ac:dyDescent="0.25">
      <c r="A88" t="s">
        <v>179</v>
      </c>
      <c r="B88" t="s">
        <v>7</v>
      </c>
      <c r="C88" t="s">
        <v>180</v>
      </c>
      <c r="D88" s="2">
        <v>228099.89274000001</v>
      </c>
      <c r="E88" s="1">
        <v>22407</v>
      </c>
      <c r="F88" s="3">
        <v>10.179849722854465</v>
      </c>
      <c r="G88" s="1">
        <v>52137.118340571433</v>
      </c>
      <c r="H88" s="1">
        <v>5229</v>
      </c>
      <c r="I88" s="1">
        <v>741</v>
      </c>
      <c r="J88" s="4">
        <f t="shared" si="2"/>
        <v>14.170969592656341</v>
      </c>
      <c r="K88" s="1">
        <v>8309</v>
      </c>
      <c r="L88" s="1">
        <v>3418</v>
      </c>
      <c r="M88" s="4">
        <f t="shared" si="3"/>
        <v>41.13611746299194</v>
      </c>
    </row>
    <row r="89" spans="1:13" x14ac:dyDescent="0.25">
      <c r="A89" t="s">
        <v>181</v>
      </c>
      <c r="B89" t="s">
        <v>7</v>
      </c>
      <c r="C89" t="s">
        <v>182</v>
      </c>
      <c r="D89" s="2">
        <v>495025.94809999998</v>
      </c>
      <c r="E89" s="1">
        <v>32854</v>
      </c>
      <c r="F89" s="3">
        <v>15.067448350276983</v>
      </c>
      <c r="G89" s="1">
        <v>113148.78813714287</v>
      </c>
      <c r="H89" s="1">
        <v>5029</v>
      </c>
      <c r="I89" s="1">
        <v>696</v>
      </c>
      <c r="J89" s="4">
        <f t="shared" si="2"/>
        <v>13.839729568502685</v>
      </c>
      <c r="K89" s="1">
        <v>6845</v>
      </c>
      <c r="L89" s="1">
        <v>2778</v>
      </c>
      <c r="M89" s="4">
        <f t="shared" si="3"/>
        <v>40.58436815193572</v>
      </c>
    </row>
    <row r="90" spans="1:13" x14ac:dyDescent="0.25">
      <c r="A90" t="s">
        <v>183</v>
      </c>
      <c r="B90" t="s">
        <v>7</v>
      </c>
      <c r="C90" t="s">
        <v>184</v>
      </c>
      <c r="D90" s="2">
        <v>188308.17671999999</v>
      </c>
      <c r="E90" s="1">
        <v>25662</v>
      </c>
      <c r="F90" s="3">
        <v>7.3380163946691601</v>
      </c>
      <c r="G90" s="1">
        <v>43041.868964571433</v>
      </c>
      <c r="H90" s="1">
        <v>4301</v>
      </c>
      <c r="I90" s="1">
        <v>447</v>
      </c>
      <c r="J90" s="4">
        <f t="shared" si="2"/>
        <v>10.392931876307836</v>
      </c>
      <c r="K90" s="1">
        <v>8121</v>
      </c>
      <c r="L90" s="1">
        <v>3318</v>
      </c>
      <c r="M90" s="4">
        <f t="shared" si="3"/>
        <v>40.857037310676027</v>
      </c>
    </row>
    <row r="91" spans="1:13" x14ac:dyDescent="0.25">
      <c r="A91" t="s">
        <v>185</v>
      </c>
      <c r="B91" t="s">
        <v>7</v>
      </c>
      <c r="C91" t="s">
        <v>186</v>
      </c>
      <c r="D91" s="2">
        <v>364509.41438999999</v>
      </c>
      <c r="E91" s="1">
        <v>31242</v>
      </c>
      <c r="F91" s="3">
        <v>11.667288086230075</v>
      </c>
      <c r="G91" s="1">
        <v>83316.437574857147</v>
      </c>
      <c r="H91" s="1">
        <v>4545</v>
      </c>
      <c r="I91" s="1">
        <v>695</v>
      </c>
      <c r="J91" s="4">
        <f t="shared" si="2"/>
        <v>15.291529152915292</v>
      </c>
      <c r="K91" s="1">
        <v>7791</v>
      </c>
      <c r="L91" s="1">
        <v>2687</v>
      </c>
      <c r="M91" s="4">
        <f t="shared" si="3"/>
        <v>34.488512386086512</v>
      </c>
    </row>
    <row r="92" spans="1:13" x14ac:dyDescent="0.25">
      <c r="A92" t="s">
        <v>187</v>
      </c>
      <c r="B92" t="s">
        <v>7</v>
      </c>
      <c r="C92" t="s">
        <v>188</v>
      </c>
      <c r="D92" s="2">
        <v>154670.62539999999</v>
      </c>
      <c r="E92" s="1">
        <v>24690</v>
      </c>
      <c r="F92" s="3">
        <v>6.2645048764682052</v>
      </c>
      <c r="G92" s="1">
        <v>35353.28580571428</v>
      </c>
      <c r="H92" s="1">
        <v>3974</v>
      </c>
      <c r="I92" s="1">
        <v>318</v>
      </c>
      <c r="J92" s="4">
        <f t="shared" si="2"/>
        <v>8.0020130850528428</v>
      </c>
      <c r="K92" s="1">
        <v>7093</v>
      </c>
      <c r="L92" s="1">
        <v>2924</v>
      </c>
      <c r="M92" s="4">
        <f t="shared" si="3"/>
        <v>41.223741717185959</v>
      </c>
    </row>
    <row r="93" spans="1:13" x14ac:dyDescent="0.25">
      <c r="A93" t="s">
        <v>189</v>
      </c>
      <c r="B93" t="s">
        <v>7</v>
      </c>
      <c r="C93" t="s">
        <v>190</v>
      </c>
      <c r="D93" s="2">
        <v>415883.19595000002</v>
      </c>
      <c r="E93" s="1">
        <v>33046</v>
      </c>
      <c r="F93" s="3">
        <v>12.584978392241119</v>
      </c>
      <c r="G93" s="1">
        <v>95059.016217142882</v>
      </c>
      <c r="H93" s="1">
        <v>3967</v>
      </c>
      <c r="I93" s="1">
        <v>815</v>
      </c>
      <c r="J93" s="4">
        <f t="shared" si="2"/>
        <v>20.5444920594908</v>
      </c>
      <c r="K93" s="1">
        <v>10122</v>
      </c>
      <c r="L93" s="1">
        <v>3741</v>
      </c>
      <c r="M93" s="4">
        <f t="shared" si="3"/>
        <v>36.959098992294017</v>
      </c>
    </row>
    <row r="94" spans="1:13" x14ac:dyDescent="0.25">
      <c r="A94" t="s">
        <v>191</v>
      </c>
      <c r="B94" t="s">
        <v>7</v>
      </c>
      <c r="C94" t="s">
        <v>192</v>
      </c>
      <c r="D94" s="2">
        <v>322335.62781999999</v>
      </c>
      <c r="E94" s="1">
        <v>29978</v>
      </c>
      <c r="F94" s="3">
        <v>10.752406025085062</v>
      </c>
      <c r="G94" s="1">
        <v>73676.714930285714</v>
      </c>
      <c r="H94" s="1">
        <v>2776</v>
      </c>
      <c r="I94" s="1">
        <v>518</v>
      </c>
      <c r="J94" s="4">
        <f t="shared" si="2"/>
        <v>18.659942363112393</v>
      </c>
      <c r="K94" s="1">
        <v>6379</v>
      </c>
      <c r="L94" s="1">
        <v>2439</v>
      </c>
      <c r="M94" s="4">
        <f t="shared" si="3"/>
        <v>38.234833045931964</v>
      </c>
    </row>
    <row r="95" spans="1:13" x14ac:dyDescent="0.25">
      <c r="A95" t="s">
        <v>193</v>
      </c>
      <c r="B95" t="s">
        <v>7</v>
      </c>
      <c r="C95" t="s">
        <v>194</v>
      </c>
      <c r="D95" s="2">
        <v>288841.61661999999</v>
      </c>
      <c r="E95" s="1">
        <v>24757</v>
      </c>
      <c r="F95" s="3">
        <v>11.667068571313163</v>
      </c>
      <c r="G95" s="1">
        <v>66020.940941714289</v>
      </c>
      <c r="H95" s="1">
        <v>3333</v>
      </c>
      <c r="I95" s="1">
        <v>469</v>
      </c>
      <c r="J95" s="4">
        <f t="shared" si="2"/>
        <v>14.07140714071407</v>
      </c>
      <c r="K95" s="1">
        <v>5488</v>
      </c>
      <c r="L95" s="1">
        <v>2262</v>
      </c>
      <c r="M95" s="4">
        <f t="shared" si="3"/>
        <v>41.217201166180757</v>
      </c>
    </row>
    <row r="96" spans="1:13" x14ac:dyDescent="0.25">
      <c r="A96" t="s">
        <v>195</v>
      </c>
      <c r="B96" t="s">
        <v>7</v>
      </c>
      <c r="C96" t="s">
        <v>196</v>
      </c>
      <c r="D96" s="2">
        <v>303832.03116999997</v>
      </c>
      <c r="E96" s="1">
        <v>31507</v>
      </c>
      <c r="F96" s="3">
        <v>9.6433183473513822</v>
      </c>
      <c r="G96" s="1">
        <v>69447.321410285702</v>
      </c>
      <c r="H96" s="1">
        <v>2809</v>
      </c>
      <c r="I96" s="1">
        <v>372</v>
      </c>
      <c r="J96" s="4">
        <f t="shared" si="2"/>
        <v>13.243147027411888</v>
      </c>
      <c r="K96" s="1">
        <v>5307</v>
      </c>
      <c r="L96" s="1">
        <v>2208</v>
      </c>
      <c r="M96" s="4">
        <f t="shared" si="3"/>
        <v>41.605426794799321</v>
      </c>
    </row>
    <row r="97" spans="1:13" x14ac:dyDescent="0.25">
      <c r="A97" t="s">
        <v>197</v>
      </c>
      <c r="B97" t="s">
        <v>7</v>
      </c>
      <c r="C97" t="s">
        <v>198</v>
      </c>
      <c r="D97" s="2">
        <v>274039.32097</v>
      </c>
      <c r="E97" s="1">
        <v>28330</v>
      </c>
      <c r="F97" s="3">
        <v>9.6731140476526658</v>
      </c>
      <c r="G97" s="1">
        <v>62637.559078857143</v>
      </c>
      <c r="H97" s="1">
        <v>2055</v>
      </c>
      <c r="I97" s="1">
        <v>296</v>
      </c>
      <c r="J97" s="4">
        <f t="shared" si="2"/>
        <v>14.40389294403893</v>
      </c>
      <c r="K97" s="1">
        <v>5728</v>
      </c>
      <c r="L97" s="1">
        <v>2481</v>
      </c>
      <c r="M97" s="4">
        <f t="shared" si="3"/>
        <v>43.313547486033521</v>
      </c>
    </row>
    <row r="98" spans="1:13" x14ac:dyDescent="0.25">
      <c r="A98" t="s">
        <v>199</v>
      </c>
      <c r="B98" t="s">
        <v>7</v>
      </c>
      <c r="C98" t="s">
        <v>200</v>
      </c>
      <c r="D98" s="2">
        <v>270290.37362999999</v>
      </c>
      <c r="E98" s="1">
        <v>28636</v>
      </c>
      <c r="F98" s="3">
        <v>9.438831318270708</v>
      </c>
      <c r="G98" s="1">
        <v>61780.656829714288</v>
      </c>
      <c r="H98" s="1">
        <v>5171</v>
      </c>
      <c r="I98" s="1">
        <v>905</v>
      </c>
      <c r="J98" s="4">
        <f t="shared" si="2"/>
        <v>17.501450396441694</v>
      </c>
      <c r="K98" s="1">
        <v>9468</v>
      </c>
      <c r="L98" s="1">
        <v>3567</v>
      </c>
      <c r="M98" s="4">
        <f t="shared" si="3"/>
        <v>37.674271229404312</v>
      </c>
    </row>
    <row r="99" spans="1:13" x14ac:dyDescent="0.25">
      <c r="A99" t="s">
        <v>201</v>
      </c>
      <c r="B99" t="s">
        <v>7</v>
      </c>
      <c r="C99" t="s">
        <v>202</v>
      </c>
      <c r="D99" s="2">
        <v>330127.71875</v>
      </c>
      <c r="E99" s="1">
        <v>34081</v>
      </c>
      <c r="F99" s="3">
        <v>9.6865619773480827</v>
      </c>
      <c r="G99" s="1">
        <v>75457.764285714278</v>
      </c>
      <c r="H99" s="1">
        <v>1976</v>
      </c>
      <c r="I99" s="1">
        <v>232</v>
      </c>
      <c r="J99" s="4">
        <f t="shared" si="2"/>
        <v>11.740890688259109</v>
      </c>
      <c r="K99" s="1">
        <v>4187</v>
      </c>
      <c r="L99" s="1">
        <v>1629</v>
      </c>
      <c r="M99" s="4">
        <f t="shared" si="3"/>
        <v>38.906138046333886</v>
      </c>
    </row>
    <row r="100" spans="1:13" x14ac:dyDescent="0.25">
      <c r="A100" t="s">
        <v>203</v>
      </c>
      <c r="B100" t="s">
        <v>7</v>
      </c>
      <c r="C100" t="s">
        <v>204</v>
      </c>
      <c r="D100" s="2">
        <v>353361.36238000001</v>
      </c>
      <c r="E100" s="1">
        <v>32760</v>
      </c>
      <c r="F100" s="3">
        <v>10.786366373015873</v>
      </c>
      <c r="G100" s="1">
        <v>80768.311401142855</v>
      </c>
      <c r="H100" s="1">
        <v>4367</v>
      </c>
      <c r="I100" s="1">
        <v>732</v>
      </c>
      <c r="J100" s="4">
        <f t="shared" si="2"/>
        <v>16.762079230593084</v>
      </c>
      <c r="K100" s="1">
        <v>7143</v>
      </c>
      <c r="L100" s="1">
        <v>2815</v>
      </c>
      <c r="M100" s="4">
        <f t="shared" si="3"/>
        <v>39.409211815763683</v>
      </c>
    </row>
    <row r="101" spans="1:13" x14ac:dyDescent="0.25">
      <c r="A101" t="s">
        <v>205</v>
      </c>
      <c r="B101" t="s">
        <v>7</v>
      </c>
      <c r="C101" t="s">
        <v>206</v>
      </c>
      <c r="D101" s="2">
        <v>1535024.7383999999</v>
      </c>
      <c r="E101" s="1">
        <v>58297</v>
      </c>
      <c r="F101" s="3">
        <v>26.331110321285827</v>
      </c>
      <c r="G101" s="1">
        <v>350862.79734857142</v>
      </c>
      <c r="H101" s="1">
        <v>5938</v>
      </c>
      <c r="I101" s="1">
        <v>909</v>
      </c>
      <c r="J101" s="4">
        <f t="shared" si="2"/>
        <v>15.308184573930617</v>
      </c>
      <c r="K101" s="1">
        <v>7330</v>
      </c>
      <c r="L101" s="1">
        <v>2256</v>
      </c>
      <c r="M101" s="4">
        <f t="shared" si="3"/>
        <v>30.777626193724423</v>
      </c>
    </row>
    <row r="102" spans="1:13" x14ac:dyDescent="0.25">
      <c r="A102" t="s">
        <v>207</v>
      </c>
      <c r="B102" t="s">
        <v>7</v>
      </c>
      <c r="C102" t="s">
        <v>208</v>
      </c>
      <c r="D102" s="2">
        <v>340375.39416000003</v>
      </c>
      <c r="E102" s="1">
        <v>32432</v>
      </c>
      <c r="F102" s="3">
        <v>10.495047920572276</v>
      </c>
      <c r="G102" s="1">
        <v>77800.090093714301</v>
      </c>
      <c r="H102" s="1">
        <v>3819</v>
      </c>
      <c r="I102" s="1">
        <v>460</v>
      </c>
      <c r="J102" s="4">
        <f t="shared" si="2"/>
        <v>12.045037968054464</v>
      </c>
      <c r="K102" s="1">
        <v>7796</v>
      </c>
      <c r="L102" s="1">
        <v>3107</v>
      </c>
      <c r="M102" s="4">
        <f t="shared" si="3"/>
        <v>39.85377116469985</v>
      </c>
    </row>
    <row r="103" spans="1:13" x14ac:dyDescent="0.25">
      <c r="A103" t="s">
        <v>209</v>
      </c>
      <c r="B103" t="s">
        <v>7</v>
      </c>
      <c r="C103" t="s">
        <v>210</v>
      </c>
      <c r="D103" s="2">
        <v>623395.45774999994</v>
      </c>
      <c r="E103" s="1">
        <v>40966</v>
      </c>
      <c r="F103" s="3">
        <v>15.217386558365472</v>
      </c>
      <c r="G103" s="1">
        <v>142490.39034285714</v>
      </c>
      <c r="H103" s="1">
        <v>2353</v>
      </c>
      <c r="I103" s="1">
        <v>463</v>
      </c>
      <c r="J103" s="4">
        <f t="shared" si="2"/>
        <v>19.677008074798131</v>
      </c>
      <c r="K103" s="1">
        <v>4244</v>
      </c>
      <c r="L103" s="1">
        <v>1556</v>
      </c>
      <c r="M103" s="4">
        <f t="shared" si="3"/>
        <v>36.663524976437323</v>
      </c>
    </row>
    <row r="104" spans="1:13" x14ac:dyDescent="0.25">
      <c r="A104" t="s">
        <v>211</v>
      </c>
      <c r="B104" t="s">
        <v>7</v>
      </c>
      <c r="C104" t="s">
        <v>212</v>
      </c>
      <c r="D104" s="2">
        <v>182219.61950999999</v>
      </c>
      <c r="E104" s="1">
        <v>25407</v>
      </c>
      <c r="F104" s="3">
        <v>7.1720242260007083</v>
      </c>
      <c r="G104" s="1">
        <v>41650.198745142858</v>
      </c>
      <c r="H104" s="1">
        <v>5262</v>
      </c>
      <c r="I104" s="1">
        <v>414</v>
      </c>
      <c r="J104" s="4">
        <f t="shared" si="2"/>
        <v>7.8677309007981755</v>
      </c>
      <c r="K104" s="1">
        <v>8172</v>
      </c>
      <c r="L104" s="1">
        <v>3132</v>
      </c>
      <c r="M104" s="4">
        <f t="shared" si="3"/>
        <v>38.325991189427313</v>
      </c>
    </row>
    <row r="105" spans="1:13" x14ac:dyDescent="0.25">
      <c r="A105" t="s">
        <v>213</v>
      </c>
      <c r="B105" t="s">
        <v>7</v>
      </c>
      <c r="C105" t="s">
        <v>214</v>
      </c>
      <c r="D105" s="2">
        <v>453737.85425999999</v>
      </c>
      <c r="E105" s="1">
        <v>30254</v>
      </c>
      <c r="F105" s="3">
        <v>14.997615332187479</v>
      </c>
      <c r="G105" s="1">
        <v>103711.50954514286</v>
      </c>
      <c r="H105" s="1">
        <v>4230</v>
      </c>
      <c r="I105" s="1">
        <v>754</v>
      </c>
      <c r="J105" s="4">
        <f t="shared" si="2"/>
        <v>17.825059101654848</v>
      </c>
      <c r="K105" s="1">
        <v>6924</v>
      </c>
      <c r="L105" s="1">
        <v>2831</v>
      </c>
      <c r="M105" s="4">
        <f t="shared" si="3"/>
        <v>40.886770652801843</v>
      </c>
    </row>
    <row r="106" spans="1:13" x14ac:dyDescent="0.25">
      <c r="A106" t="s">
        <v>215</v>
      </c>
      <c r="B106" t="s">
        <v>7</v>
      </c>
      <c r="C106" t="s">
        <v>216</v>
      </c>
      <c r="D106" s="2">
        <v>502164.65993999998</v>
      </c>
      <c r="E106" s="1">
        <v>38652</v>
      </c>
      <c r="F106" s="3">
        <v>12.991945046569388</v>
      </c>
      <c r="G106" s="1">
        <v>114780.49370057143</v>
      </c>
      <c r="H106" s="1">
        <v>4155</v>
      </c>
      <c r="I106" s="1">
        <v>1039</v>
      </c>
      <c r="J106" s="4">
        <f t="shared" si="2"/>
        <v>25.006016847172081</v>
      </c>
      <c r="K106" s="1">
        <v>7671</v>
      </c>
      <c r="L106" s="1">
        <v>2702</v>
      </c>
      <c r="M106" s="4">
        <f t="shared" si="3"/>
        <v>35.223569286924786</v>
      </c>
    </row>
    <row r="107" spans="1:13" x14ac:dyDescent="0.25">
      <c r="A107" t="s">
        <v>217</v>
      </c>
      <c r="B107" t="s">
        <v>7</v>
      </c>
      <c r="C107" t="s">
        <v>218</v>
      </c>
      <c r="D107" s="2">
        <v>299493.09607000003</v>
      </c>
      <c r="E107" s="1">
        <v>28132</v>
      </c>
      <c r="F107" s="3">
        <v>10.645993746267596</v>
      </c>
      <c r="G107" s="1">
        <v>68455.564816000013</v>
      </c>
      <c r="H107" s="1">
        <v>3028</v>
      </c>
      <c r="I107" s="1">
        <v>394</v>
      </c>
      <c r="J107" s="4">
        <f t="shared" si="2"/>
        <v>13.011889035667107</v>
      </c>
      <c r="K107" s="1">
        <v>6723</v>
      </c>
      <c r="L107" s="1">
        <v>2911</v>
      </c>
      <c r="M107" s="4">
        <f t="shared" si="3"/>
        <v>43.299122415588279</v>
      </c>
    </row>
    <row r="108" spans="1:13" x14ac:dyDescent="0.25">
      <c r="A108" t="s">
        <v>219</v>
      </c>
      <c r="B108" t="s">
        <v>7</v>
      </c>
      <c r="C108" t="s">
        <v>220</v>
      </c>
      <c r="D108" s="2">
        <v>599275.13662</v>
      </c>
      <c r="E108" s="1">
        <v>40414</v>
      </c>
      <c r="F108" s="3">
        <v>14.828404429653091</v>
      </c>
      <c r="G108" s="1">
        <v>136977.17408457145</v>
      </c>
      <c r="H108" s="1">
        <v>5254</v>
      </c>
      <c r="I108" s="1">
        <v>1665</v>
      </c>
      <c r="J108" s="4">
        <f t="shared" si="2"/>
        <v>31.690140845070424</v>
      </c>
      <c r="K108" s="1">
        <v>8953</v>
      </c>
      <c r="L108" s="1">
        <v>3185</v>
      </c>
      <c r="M108" s="4">
        <f t="shared" si="3"/>
        <v>35.574667709147775</v>
      </c>
    </row>
    <row r="109" spans="1:13" x14ac:dyDescent="0.25">
      <c r="A109" t="s">
        <v>221</v>
      </c>
      <c r="B109" t="s">
        <v>7</v>
      </c>
      <c r="C109" t="s">
        <v>222</v>
      </c>
      <c r="D109" s="2">
        <v>198044.09388999999</v>
      </c>
      <c r="E109" s="1">
        <v>28278</v>
      </c>
      <c r="F109" s="3">
        <v>7.0034689118749558</v>
      </c>
      <c r="G109" s="1">
        <v>45267.221460571433</v>
      </c>
      <c r="H109" s="1">
        <v>3719</v>
      </c>
      <c r="I109" s="1">
        <v>365</v>
      </c>
      <c r="J109" s="4">
        <f t="shared" si="2"/>
        <v>9.8144662543694547</v>
      </c>
      <c r="K109" s="1">
        <v>7500</v>
      </c>
      <c r="L109" s="1">
        <v>3124</v>
      </c>
      <c r="M109" s="4">
        <f t="shared" si="3"/>
        <v>41.653333333333329</v>
      </c>
    </row>
    <row r="110" spans="1:13" x14ac:dyDescent="0.25">
      <c r="A110" t="s">
        <v>223</v>
      </c>
      <c r="B110" t="s">
        <v>7</v>
      </c>
      <c r="C110" t="s">
        <v>224</v>
      </c>
      <c r="D110" s="2">
        <v>400300.65814999997</v>
      </c>
      <c r="E110" s="1">
        <v>30576</v>
      </c>
      <c r="F110" s="3">
        <v>13.091989081305599</v>
      </c>
      <c r="G110" s="1">
        <v>91497.293291428578</v>
      </c>
      <c r="H110" s="1">
        <v>2977</v>
      </c>
      <c r="I110" s="1">
        <v>396</v>
      </c>
      <c r="J110" s="4">
        <f t="shared" si="2"/>
        <v>13.301981860933825</v>
      </c>
      <c r="K110" s="1">
        <v>4924</v>
      </c>
      <c r="L110" s="1">
        <v>1996</v>
      </c>
      <c r="M110" s="4">
        <f t="shared" si="3"/>
        <v>40.536149471974007</v>
      </c>
    </row>
    <row r="111" spans="1:13" x14ac:dyDescent="0.25">
      <c r="A111" t="s">
        <v>225</v>
      </c>
      <c r="B111" t="s">
        <v>7</v>
      </c>
      <c r="C111" t="s">
        <v>226</v>
      </c>
      <c r="D111" s="2">
        <v>2039378.4831999999</v>
      </c>
      <c r="E111" s="1">
        <v>48594</v>
      </c>
      <c r="F111" s="3">
        <v>41.967701428159856</v>
      </c>
      <c r="G111" s="1">
        <v>466143.65330285713</v>
      </c>
      <c r="H111" s="1">
        <v>7089</v>
      </c>
      <c r="I111" s="1">
        <v>1164</v>
      </c>
      <c r="J111" s="4">
        <f t="shared" si="2"/>
        <v>16.419805332204824</v>
      </c>
      <c r="K111" s="1">
        <v>6510</v>
      </c>
      <c r="L111" s="1">
        <v>1856</v>
      </c>
      <c r="M111" s="4">
        <f t="shared" si="3"/>
        <v>28.509984639016899</v>
      </c>
    </row>
    <row r="112" spans="1:13" x14ac:dyDescent="0.25">
      <c r="A112" t="s">
        <v>227</v>
      </c>
      <c r="B112" t="s">
        <v>7</v>
      </c>
      <c r="C112" t="s">
        <v>228</v>
      </c>
      <c r="D112" s="2">
        <v>257070.96606999999</v>
      </c>
      <c r="E112" s="1">
        <v>30212</v>
      </c>
      <c r="F112" s="3">
        <v>8.5089026237918706</v>
      </c>
      <c r="G112" s="1">
        <v>58759.077958857139</v>
      </c>
      <c r="H112" s="1">
        <v>4017</v>
      </c>
      <c r="I112" s="1">
        <v>392</v>
      </c>
      <c r="J112" s="4">
        <f t="shared" si="2"/>
        <v>9.7585262633806327</v>
      </c>
      <c r="K112" s="1">
        <v>8105</v>
      </c>
      <c r="L112" s="1">
        <v>3174</v>
      </c>
      <c r="M112" s="4">
        <f t="shared" si="3"/>
        <v>39.161011721159781</v>
      </c>
    </row>
    <row r="113" spans="1:13" x14ac:dyDescent="0.25">
      <c r="A113" t="s">
        <v>229</v>
      </c>
      <c r="B113" t="s">
        <v>7</v>
      </c>
      <c r="C113" t="s">
        <v>230</v>
      </c>
      <c r="D113" s="2">
        <v>184787.52355000001</v>
      </c>
      <c r="E113" s="1">
        <v>33082</v>
      </c>
      <c r="F113" s="3">
        <v>5.5857422027084223</v>
      </c>
      <c r="G113" s="1">
        <v>42237.148240000002</v>
      </c>
      <c r="H113" s="1">
        <v>4397</v>
      </c>
      <c r="I113" s="1">
        <v>326</v>
      </c>
      <c r="J113" s="4">
        <f t="shared" si="2"/>
        <v>7.4141460086422555</v>
      </c>
      <c r="K113" s="1">
        <v>6494</v>
      </c>
      <c r="L113" s="1">
        <v>2235</v>
      </c>
      <c r="M113" s="4">
        <f t="shared" si="3"/>
        <v>34.416384354789038</v>
      </c>
    </row>
    <row r="114" spans="1:13" x14ac:dyDescent="0.25">
      <c r="A114" t="s">
        <v>231</v>
      </c>
      <c r="B114" t="s">
        <v>7</v>
      </c>
      <c r="C114" t="s">
        <v>232</v>
      </c>
      <c r="D114" s="2">
        <v>242355.53268</v>
      </c>
      <c r="E114" s="1">
        <v>23904</v>
      </c>
      <c r="F114" s="3">
        <v>10.138702003012048</v>
      </c>
      <c r="G114" s="1">
        <v>55395.550326857148</v>
      </c>
      <c r="H114" s="1">
        <v>5692</v>
      </c>
      <c r="I114" s="1">
        <v>830</v>
      </c>
      <c r="J114" s="4">
        <f t="shared" si="2"/>
        <v>14.581869290231905</v>
      </c>
      <c r="K114" s="1">
        <v>9323</v>
      </c>
      <c r="L114" s="1">
        <v>3124</v>
      </c>
      <c r="M114" s="4">
        <f t="shared" si="3"/>
        <v>33.508527298080018</v>
      </c>
    </row>
    <row r="115" spans="1:13" x14ac:dyDescent="0.25">
      <c r="A115" t="s">
        <v>233</v>
      </c>
      <c r="B115" t="s">
        <v>7</v>
      </c>
      <c r="C115" t="s">
        <v>234</v>
      </c>
      <c r="D115" s="2">
        <v>171970.11225999999</v>
      </c>
      <c r="E115" s="1">
        <v>26322</v>
      </c>
      <c r="F115" s="3">
        <v>6.5333224017931766</v>
      </c>
      <c r="G115" s="1">
        <v>39307.45423085714</v>
      </c>
      <c r="H115" s="1">
        <v>3633</v>
      </c>
      <c r="I115" s="1">
        <v>169</v>
      </c>
      <c r="J115" s="4">
        <f t="shared" si="2"/>
        <v>4.6518029176988716</v>
      </c>
      <c r="K115" s="1">
        <v>7328</v>
      </c>
      <c r="L115" s="1">
        <v>2842</v>
      </c>
      <c r="M115" s="4">
        <f t="shared" si="3"/>
        <v>38.782751091703055</v>
      </c>
    </row>
    <row r="116" spans="1:13" x14ac:dyDescent="0.25">
      <c r="A116" t="s">
        <v>235</v>
      </c>
      <c r="B116" t="s">
        <v>7</v>
      </c>
      <c r="C116" t="s">
        <v>236</v>
      </c>
      <c r="D116" s="2">
        <v>262824.34983999998</v>
      </c>
      <c r="E116" s="1">
        <v>29037</v>
      </c>
      <c r="F116" s="3">
        <v>9.0513603278575605</v>
      </c>
      <c r="G116" s="1">
        <v>60074.137106285714</v>
      </c>
      <c r="H116" s="1">
        <v>5656</v>
      </c>
      <c r="I116" s="1">
        <v>985</v>
      </c>
      <c r="J116" s="4">
        <f t="shared" si="2"/>
        <v>17.415134370579917</v>
      </c>
      <c r="K116" s="1">
        <v>10343</v>
      </c>
      <c r="L116" s="1">
        <v>4107</v>
      </c>
      <c r="M116" s="4">
        <f t="shared" si="3"/>
        <v>39.708015082664602</v>
      </c>
    </row>
    <row r="117" spans="1:13" x14ac:dyDescent="0.25">
      <c r="A117" t="s">
        <v>237</v>
      </c>
      <c r="B117" t="s">
        <v>7</v>
      </c>
      <c r="C117" t="s">
        <v>238</v>
      </c>
      <c r="D117" s="2">
        <v>201934.31534999999</v>
      </c>
      <c r="E117" s="1">
        <v>26702</v>
      </c>
      <c r="F117" s="3">
        <v>7.5625164912740619</v>
      </c>
      <c r="G117" s="1">
        <v>46156.414937142858</v>
      </c>
      <c r="H117" s="1">
        <v>3630</v>
      </c>
      <c r="I117" s="1">
        <v>450</v>
      </c>
      <c r="J117" s="4">
        <f t="shared" si="2"/>
        <v>12.396694214876034</v>
      </c>
      <c r="K117" s="1">
        <v>8073</v>
      </c>
      <c r="L117" s="1">
        <v>2829</v>
      </c>
      <c r="M117" s="4">
        <f t="shared" si="3"/>
        <v>35.042735042735039</v>
      </c>
    </row>
    <row r="118" spans="1:13" x14ac:dyDescent="0.25">
      <c r="A118" t="s">
        <v>239</v>
      </c>
      <c r="B118" t="s">
        <v>7</v>
      </c>
      <c r="C118" t="s">
        <v>240</v>
      </c>
      <c r="D118" s="2">
        <v>246357.46724999999</v>
      </c>
      <c r="E118" s="1">
        <v>31013</v>
      </c>
      <c r="F118" s="3">
        <v>7.9436838503208325</v>
      </c>
      <c r="G118" s="1">
        <v>56310.278228571427</v>
      </c>
      <c r="H118" s="1">
        <v>2711</v>
      </c>
      <c r="I118" s="1">
        <v>283</v>
      </c>
      <c r="J118" s="4">
        <f t="shared" si="2"/>
        <v>10.438952416082627</v>
      </c>
      <c r="K118" s="1">
        <v>5852</v>
      </c>
      <c r="L118" s="1">
        <v>2380</v>
      </c>
      <c r="M118" s="4">
        <f t="shared" si="3"/>
        <v>40.669856459330148</v>
      </c>
    </row>
    <row r="119" spans="1:13" x14ac:dyDescent="0.25">
      <c r="A119" t="s">
        <v>241</v>
      </c>
      <c r="B119" t="s">
        <v>7</v>
      </c>
      <c r="C119" t="s">
        <v>242</v>
      </c>
      <c r="D119" s="2">
        <v>173292.45707</v>
      </c>
      <c r="E119" s="1">
        <v>29994</v>
      </c>
      <c r="F119" s="3">
        <v>5.77757074981663</v>
      </c>
      <c r="G119" s="1">
        <v>39609.704473142861</v>
      </c>
      <c r="H119" s="1">
        <v>3238</v>
      </c>
      <c r="I119" s="1">
        <v>230</v>
      </c>
      <c r="J119" s="4">
        <f t="shared" si="2"/>
        <v>7.1031500926497833</v>
      </c>
      <c r="K119" s="1">
        <v>5617</v>
      </c>
      <c r="L119" s="1">
        <v>1950</v>
      </c>
      <c r="M119" s="4">
        <f t="shared" si="3"/>
        <v>34.71604059106285</v>
      </c>
    </row>
    <row r="120" spans="1:13" x14ac:dyDescent="0.25">
      <c r="A120" t="s">
        <v>243</v>
      </c>
      <c r="B120" t="s">
        <v>7</v>
      </c>
      <c r="C120" t="s">
        <v>244</v>
      </c>
      <c r="D120" s="2">
        <v>240254.96679000001</v>
      </c>
      <c r="E120" s="1">
        <v>28158</v>
      </c>
      <c r="F120" s="3">
        <v>8.5323874845514602</v>
      </c>
      <c r="G120" s="1">
        <v>54915.420980571434</v>
      </c>
      <c r="H120" s="1">
        <v>4050</v>
      </c>
      <c r="I120" s="1">
        <v>437</v>
      </c>
      <c r="J120" s="4">
        <f t="shared" si="2"/>
        <v>10.790123456790123</v>
      </c>
      <c r="K120" s="1">
        <v>11369</v>
      </c>
      <c r="L120" s="1">
        <v>5112</v>
      </c>
      <c r="M120" s="4">
        <f t="shared" si="3"/>
        <v>44.964376814143726</v>
      </c>
    </row>
    <row r="121" spans="1:13" x14ac:dyDescent="0.25">
      <c r="A121" t="s">
        <v>245</v>
      </c>
      <c r="B121" t="s">
        <v>7</v>
      </c>
      <c r="C121" t="s">
        <v>246</v>
      </c>
      <c r="D121" s="2">
        <v>182330.06555</v>
      </c>
      <c r="E121" s="1">
        <v>24617</v>
      </c>
      <c r="F121" s="3">
        <v>7.4066728500629644</v>
      </c>
      <c r="G121" s="1">
        <v>41675.443554285717</v>
      </c>
      <c r="H121" s="1">
        <v>7419</v>
      </c>
      <c r="I121" s="1">
        <v>1371</v>
      </c>
      <c r="J121" s="4">
        <f t="shared" si="2"/>
        <v>18.479579458147999</v>
      </c>
      <c r="K121" s="1">
        <v>14018</v>
      </c>
      <c r="L121" s="1">
        <v>5263</v>
      </c>
      <c r="M121" s="4">
        <f t="shared" si="3"/>
        <v>37.544585532886288</v>
      </c>
    </row>
    <row r="122" spans="1:13" x14ac:dyDescent="0.25">
      <c r="A122" t="s">
        <v>247</v>
      </c>
      <c r="B122" t="s">
        <v>7</v>
      </c>
      <c r="C122" t="s">
        <v>248</v>
      </c>
      <c r="D122" s="2">
        <v>200684.07709000001</v>
      </c>
      <c r="E122" s="1">
        <v>29115</v>
      </c>
      <c r="F122" s="3">
        <v>6.892807044135326</v>
      </c>
      <c r="G122" s="1">
        <v>45870.646192000007</v>
      </c>
      <c r="H122" s="1">
        <v>4603</v>
      </c>
      <c r="I122" s="1">
        <v>784</v>
      </c>
      <c r="J122" s="4">
        <f t="shared" si="2"/>
        <v>17.032370193352161</v>
      </c>
      <c r="K122" s="1">
        <v>9400</v>
      </c>
      <c r="L122" s="1">
        <v>3766</v>
      </c>
      <c r="M122" s="4">
        <f t="shared" si="3"/>
        <v>40.063829787234042</v>
      </c>
    </row>
    <row r="123" spans="1:13" x14ac:dyDescent="0.25">
      <c r="A123" t="s">
        <v>249</v>
      </c>
      <c r="B123" t="s">
        <v>7</v>
      </c>
      <c r="C123" t="s">
        <v>250</v>
      </c>
      <c r="D123" s="2">
        <v>228894.88123</v>
      </c>
      <c r="E123" s="1">
        <v>29156</v>
      </c>
      <c r="F123" s="3">
        <v>7.850695610851969</v>
      </c>
      <c r="G123" s="1">
        <v>52318.829995428576</v>
      </c>
      <c r="H123" s="1">
        <v>5449</v>
      </c>
      <c r="I123" s="1">
        <v>758</v>
      </c>
      <c r="J123" s="4">
        <f t="shared" si="2"/>
        <v>13.910809322811524</v>
      </c>
      <c r="K123" s="1">
        <v>8739</v>
      </c>
      <c r="L123" s="1">
        <v>3036</v>
      </c>
      <c r="M123" s="4">
        <f t="shared" si="3"/>
        <v>34.74081702711981</v>
      </c>
    </row>
    <row r="124" spans="1:13" x14ac:dyDescent="0.25">
      <c r="A124" t="s">
        <v>251</v>
      </c>
      <c r="B124" t="s">
        <v>7</v>
      </c>
      <c r="C124" t="s">
        <v>252</v>
      </c>
      <c r="D124" s="2">
        <v>304666.02013000002</v>
      </c>
      <c r="E124" s="1">
        <v>28569</v>
      </c>
      <c r="F124" s="3">
        <v>10.664217163008857</v>
      </c>
      <c r="G124" s="1">
        <v>69637.947458285722</v>
      </c>
      <c r="H124" s="1">
        <v>5617</v>
      </c>
      <c r="I124" s="1">
        <v>1314</v>
      </c>
      <c r="J124" s="4">
        <f t="shared" si="2"/>
        <v>23.393270429054656</v>
      </c>
      <c r="K124" s="1">
        <v>11678</v>
      </c>
      <c r="L124" s="1">
        <v>5348</v>
      </c>
      <c r="M124" s="4">
        <f t="shared" si="3"/>
        <v>45.795512930296283</v>
      </c>
    </row>
    <row r="125" spans="1:13" x14ac:dyDescent="0.25">
      <c r="A125" t="s">
        <v>253</v>
      </c>
      <c r="B125" t="s">
        <v>7</v>
      </c>
      <c r="C125" t="s">
        <v>254</v>
      </c>
      <c r="D125" s="2">
        <v>200795.37437999999</v>
      </c>
      <c r="E125" s="1">
        <v>27030</v>
      </c>
      <c r="F125" s="3">
        <v>7.4286117047724751</v>
      </c>
      <c r="G125" s="1">
        <v>45896.085572571428</v>
      </c>
      <c r="H125" s="1">
        <v>3464</v>
      </c>
      <c r="I125" s="1">
        <v>390</v>
      </c>
      <c r="J125" s="4">
        <f t="shared" si="2"/>
        <v>11.258660508083141</v>
      </c>
      <c r="K125" s="1">
        <v>9944</v>
      </c>
      <c r="L125" s="1">
        <v>4252</v>
      </c>
      <c r="M125" s="4">
        <f t="shared" si="3"/>
        <v>42.759452936444085</v>
      </c>
    </row>
    <row r="126" spans="1:13" x14ac:dyDescent="0.25">
      <c r="A126" t="s">
        <v>255</v>
      </c>
      <c r="B126" t="s">
        <v>7</v>
      </c>
      <c r="C126" t="s">
        <v>256</v>
      </c>
      <c r="D126" s="2">
        <v>383511.43043000001</v>
      </c>
      <c r="E126" s="1">
        <v>32568</v>
      </c>
      <c r="F126" s="3">
        <v>11.775713290039302</v>
      </c>
      <c r="G126" s="1">
        <v>87659.755526857145</v>
      </c>
      <c r="H126" s="1">
        <v>6908</v>
      </c>
      <c r="I126" s="1">
        <v>1891</v>
      </c>
      <c r="J126" s="4">
        <f t="shared" si="2"/>
        <v>27.374059061957151</v>
      </c>
      <c r="K126" s="1">
        <v>16270</v>
      </c>
      <c r="L126" s="1">
        <v>6015</v>
      </c>
      <c r="M126" s="4">
        <f t="shared" si="3"/>
        <v>36.969883220651504</v>
      </c>
    </row>
    <row r="127" spans="1:13" x14ac:dyDescent="0.25">
      <c r="A127" t="s">
        <v>257</v>
      </c>
      <c r="B127" t="s">
        <v>7</v>
      </c>
      <c r="C127" t="s">
        <v>258</v>
      </c>
      <c r="D127" s="2">
        <v>372088.09581000003</v>
      </c>
      <c r="E127" s="1">
        <v>28850</v>
      </c>
      <c r="F127" s="3">
        <v>12.897334343500868</v>
      </c>
      <c r="G127" s="1">
        <v>85048.707613714287</v>
      </c>
      <c r="H127" s="1">
        <v>9698</v>
      </c>
      <c r="I127" s="1">
        <v>3181</v>
      </c>
      <c r="J127" s="4">
        <f t="shared" si="2"/>
        <v>32.800577438647146</v>
      </c>
      <c r="K127" s="1">
        <v>22616</v>
      </c>
      <c r="L127" s="1">
        <v>8188</v>
      </c>
      <c r="M127" s="4">
        <f t="shared" si="3"/>
        <v>36.204457021577646</v>
      </c>
    </row>
    <row r="128" spans="1:13" x14ac:dyDescent="0.25">
      <c r="A128" t="s">
        <v>259</v>
      </c>
      <c r="B128" t="s">
        <v>7</v>
      </c>
      <c r="C128" t="s">
        <v>260</v>
      </c>
      <c r="D128" s="2">
        <v>479024.59502000001</v>
      </c>
      <c r="E128" s="1">
        <v>38464</v>
      </c>
      <c r="F128" s="3">
        <v>12.453842424604826</v>
      </c>
      <c r="G128" s="1">
        <v>109491.33600457144</v>
      </c>
      <c r="H128" s="1">
        <v>3563</v>
      </c>
      <c r="I128" s="1">
        <v>970</v>
      </c>
      <c r="J128" s="4">
        <f t="shared" si="2"/>
        <v>27.2242492281785</v>
      </c>
      <c r="K128" s="1">
        <v>9950</v>
      </c>
      <c r="L128" s="1">
        <v>3912</v>
      </c>
      <c r="M128" s="4">
        <f t="shared" si="3"/>
        <v>39.316582914572862</v>
      </c>
    </row>
    <row r="129" spans="1:13" x14ac:dyDescent="0.25">
      <c r="A129" t="s">
        <v>261</v>
      </c>
      <c r="B129" t="s">
        <v>7</v>
      </c>
      <c r="C129" t="s">
        <v>262</v>
      </c>
      <c r="D129" s="2">
        <v>329929.18917000003</v>
      </c>
      <c r="E129" s="1">
        <v>28439</v>
      </c>
      <c r="F129" s="3">
        <v>11.601293616864167</v>
      </c>
      <c r="G129" s="1">
        <v>75412.386096000002</v>
      </c>
      <c r="H129" s="1">
        <v>6646</v>
      </c>
      <c r="I129" s="1">
        <v>1916</v>
      </c>
      <c r="J129" s="4">
        <f t="shared" si="2"/>
        <v>28.829371050255791</v>
      </c>
      <c r="K129" s="1">
        <v>12875</v>
      </c>
      <c r="L129" s="1">
        <v>4665</v>
      </c>
      <c r="M129" s="4">
        <f t="shared" si="3"/>
        <v>36.23300970873786</v>
      </c>
    </row>
    <row r="130" spans="1:13" x14ac:dyDescent="0.25">
      <c r="A130" t="s">
        <v>263</v>
      </c>
      <c r="B130" t="s">
        <v>7</v>
      </c>
      <c r="C130" t="s">
        <v>264</v>
      </c>
      <c r="D130" s="2">
        <v>151079.92402999999</v>
      </c>
      <c r="E130" s="1">
        <v>25490</v>
      </c>
      <c r="F130" s="3">
        <v>5.9270272275402114</v>
      </c>
      <c r="G130" s="1">
        <v>34532.554064000004</v>
      </c>
      <c r="H130" s="1">
        <v>5409</v>
      </c>
      <c r="I130" s="1">
        <v>519</v>
      </c>
      <c r="J130" s="4">
        <f t="shared" si="2"/>
        <v>9.5951192457016088</v>
      </c>
      <c r="K130" s="1">
        <v>9361</v>
      </c>
      <c r="L130" s="1">
        <v>3547</v>
      </c>
      <c r="M130" s="4">
        <f t="shared" si="3"/>
        <v>37.8912509347292</v>
      </c>
    </row>
    <row r="131" spans="1:13" x14ac:dyDescent="0.25">
      <c r="A131" t="s">
        <v>265</v>
      </c>
      <c r="B131" t="s">
        <v>7</v>
      </c>
      <c r="C131" t="s">
        <v>266</v>
      </c>
      <c r="D131" s="2">
        <v>340916.00154000003</v>
      </c>
      <c r="E131" s="1">
        <v>31517</v>
      </c>
      <c r="F131" s="3">
        <v>10.816892519592601</v>
      </c>
      <c r="G131" s="1">
        <v>77923.657494857165</v>
      </c>
      <c r="H131" s="1">
        <v>4054</v>
      </c>
      <c r="I131" s="1">
        <v>706</v>
      </c>
      <c r="J131" s="4">
        <f t="shared" ref="J131:J194" si="4">I131/H131*100</f>
        <v>17.414898865318204</v>
      </c>
      <c r="K131" s="1">
        <v>9127</v>
      </c>
      <c r="L131" s="1">
        <v>3656</v>
      </c>
      <c r="M131" s="4">
        <f t="shared" ref="M131:M194" si="5">L131/K131*100</f>
        <v>40.056973813958585</v>
      </c>
    </row>
    <row r="132" spans="1:13" x14ac:dyDescent="0.25">
      <c r="A132" t="s">
        <v>267</v>
      </c>
      <c r="B132" t="s">
        <v>7</v>
      </c>
      <c r="C132" t="s">
        <v>268</v>
      </c>
      <c r="D132" s="2">
        <v>314599.31202999997</v>
      </c>
      <c r="E132" s="1">
        <v>32167</v>
      </c>
      <c r="F132" s="3">
        <v>9.7801881440606824</v>
      </c>
      <c r="G132" s="1">
        <v>71908.414178285719</v>
      </c>
      <c r="H132" s="1">
        <v>2305</v>
      </c>
      <c r="I132" s="1">
        <v>265</v>
      </c>
      <c r="J132" s="4">
        <f t="shared" si="4"/>
        <v>11.496746203904555</v>
      </c>
      <c r="K132" s="1">
        <v>6654</v>
      </c>
      <c r="L132" s="1">
        <v>2874</v>
      </c>
      <c r="M132" s="4">
        <f t="shared" si="5"/>
        <v>43.192064923354373</v>
      </c>
    </row>
    <row r="133" spans="1:13" x14ac:dyDescent="0.25">
      <c r="A133" t="s">
        <v>269</v>
      </c>
      <c r="B133" t="s">
        <v>7</v>
      </c>
      <c r="C133" t="s">
        <v>270</v>
      </c>
      <c r="D133" s="2">
        <v>170995.77051999999</v>
      </c>
      <c r="E133" s="1">
        <v>25756</v>
      </c>
      <c r="F133" s="3">
        <v>6.6390654806646987</v>
      </c>
      <c r="G133" s="1">
        <v>39084.747547428575</v>
      </c>
      <c r="H133" s="1">
        <v>4328</v>
      </c>
      <c r="I133" s="1">
        <v>454</v>
      </c>
      <c r="J133" s="4">
        <f t="shared" si="4"/>
        <v>10.489833641404806</v>
      </c>
      <c r="K133" s="1">
        <v>8688</v>
      </c>
      <c r="L133" s="1">
        <v>3408</v>
      </c>
      <c r="M133" s="4">
        <f t="shared" si="5"/>
        <v>39.226519337016576</v>
      </c>
    </row>
    <row r="134" spans="1:13" x14ac:dyDescent="0.25">
      <c r="A134" t="s">
        <v>271</v>
      </c>
      <c r="B134" t="s">
        <v>7</v>
      </c>
      <c r="C134" t="s">
        <v>272</v>
      </c>
      <c r="D134" s="2">
        <v>195403.12046999999</v>
      </c>
      <c r="E134" s="1">
        <v>28584</v>
      </c>
      <c r="F134" s="3">
        <v>6.8361013318639801</v>
      </c>
      <c r="G134" s="1">
        <v>44663.570393142858</v>
      </c>
      <c r="H134" s="1">
        <v>5111</v>
      </c>
      <c r="I134" s="1">
        <v>516</v>
      </c>
      <c r="J134" s="4">
        <f t="shared" si="4"/>
        <v>10.095871649383682</v>
      </c>
      <c r="K134" s="1">
        <v>8646</v>
      </c>
      <c r="L134" s="1">
        <v>3430</v>
      </c>
      <c r="M134" s="4">
        <f t="shared" si="5"/>
        <v>39.67152440434883</v>
      </c>
    </row>
    <row r="135" spans="1:13" x14ac:dyDescent="0.25">
      <c r="A135" t="s">
        <v>273</v>
      </c>
      <c r="B135" t="s">
        <v>7</v>
      </c>
      <c r="C135" t="s">
        <v>274</v>
      </c>
      <c r="D135" s="2">
        <v>163364.78670999999</v>
      </c>
      <c r="E135" s="1">
        <v>29318</v>
      </c>
      <c r="F135" s="3">
        <v>5.5721668159492461</v>
      </c>
      <c r="G135" s="1">
        <v>37340.522676571425</v>
      </c>
      <c r="H135" s="1">
        <v>7299</v>
      </c>
      <c r="I135" s="1">
        <v>898</v>
      </c>
      <c r="J135" s="4">
        <f t="shared" si="4"/>
        <v>12.303055213042882</v>
      </c>
      <c r="K135" s="1">
        <v>14529</v>
      </c>
      <c r="L135" s="1">
        <v>5055</v>
      </c>
      <c r="M135" s="4">
        <f t="shared" si="5"/>
        <v>34.792483997522197</v>
      </c>
    </row>
    <row r="136" spans="1:13" x14ac:dyDescent="0.25">
      <c r="A136" t="s">
        <v>275</v>
      </c>
      <c r="B136" t="s">
        <v>7</v>
      </c>
      <c r="C136" t="s">
        <v>276</v>
      </c>
      <c r="D136" s="2">
        <v>319907.40519999998</v>
      </c>
      <c r="E136" s="1">
        <v>30763</v>
      </c>
      <c r="F136" s="3">
        <v>10.399096486038422</v>
      </c>
      <c r="G136" s="1">
        <v>73121.692617142849</v>
      </c>
      <c r="H136" s="1">
        <v>2444</v>
      </c>
      <c r="I136" s="1">
        <v>270</v>
      </c>
      <c r="J136" s="4">
        <f t="shared" si="4"/>
        <v>11.047463175122751</v>
      </c>
      <c r="K136" s="1">
        <v>3399</v>
      </c>
      <c r="L136" s="1">
        <v>1395</v>
      </c>
      <c r="M136" s="4">
        <f t="shared" si="5"/>
        <v>41.041482789055607</v>
      </c>
    </row>
    <row r="137" spans="1:13" x14ac:dyDescent="0.25">
      <c r="A137" t="s">
        <v>277</v>
      </c>
      <c r="B137" t="s">
        <v>7</v>
      </c>
      <c r="C137" t="s">
        <v>278</v>
      </c>
      <c r="D137" s="2">
        <v>335118.97516999999</v>
      </c>
      <c r="E137" s="1">
        <v>28231</v>
      </c>
      <c r="F137" s="3">
        <v>11.870602358046119</v>
      </c>
      <c r="G137" s="1">
        <v>76598.622896000001</v>
      </c>
      <c r="H137" s="1">
        <v>2824</v>
      </c>
      <c r="I137" s="1">
        <v>369</v>
      </c>
      <c r="J137" s="4">
        <f t="shared" si="4"/>
        <v>13.066572237960338</v>
      </c>
      <c r="K137" s="1">
        <v>5797</v>
      </c>
      <c r="L137" s="1">
        <v>2532</v>
      </c>
      <c r="M137" s="4">
        <f t="shared" si="5"/>
        <v>43.677764360876317</v>
      </c>
    </row>
    <row r="138" spans="1:13" x14ac:dyDescent="0.25">
      <c r="A138" t="s">
        <v>279</v>
      </c>
      <c r="B138" t="s">
        <v>7</v>
      </c>
      <c r="C138" t="s">
        <v>280</v>
      </c>
      <c r="D138" s="2">
        <v>202757.50302</v>
      </c>
      <c r="E138" s="1">
        <v>26983</v>
      </c>
      <c r="F138" s="3">
        <v>7.5142683548901159</v>
      </c>
      <c r="G138" s="1">
        <v>46344.572118857141</v>
      </c>
      <c r="H138" s="1">
        <v>4485</v>
      </c>
      <c r="I138" s="1">
        <v>527</v>
      </c>
      <c r="J138" s="4">
        <f t="shared" si="4"/>
        <v>11.750278706800446</v>
      </c>
      <c r="K138" s="1">
        <v>10116</v>
      </c>
      <c r="L138" s="1">
        <v>3520</v>
      </c>
      <c r="M138" s="4">
        <f t="shared" si="5"/>
        <v>34.796362198497434</v>
      </c>
    </row>
    <row r="139" spans="1:13" x14ac:dyDescent="0.25">
      <c r="A139" t="s">
        <v>281</v>
      </c>
      <c r="B139" t="s">
        <v>7</v>
      </c>
      <c r="C139" t="s">
        <v>282</v>
      </c>
      <c r="D139" s="2">
        <v>168308.11189</v>
      </c>
      <c r="E139" s="1">
        <v>27154</v>
      </c>
      <c r="F139" s="3">
        <v>6.1982806175885692</v>
      </c>
      <c r="G139" s="1">
        <v>38470.425574857145</v>
      </c>
      <c r="H139" s="1">
        <v>4308</v>
      </c>
      <c r="I139" s="1">
        <v>332</v>
      </c>
      <c r="J139" s="4">
        <f t="shared" si="4"/>
        <v>7.7065923862581247</v>
      </c>
      <c r="K139" s="1">
        <v>9089</v>
      </c>
      <c r="L139" s="1">
        <v>3301</v>
      </c>
      <c r="M139" s="4">
        <f t="shared" si="5"/>
        <v>36.31862691165145</v>
      </c>
    </row>
    <row r="140" spans="1:13" x14ac:dyDescent="0.25">
      <c r="A140" t="s">
        <v>283</v>
      </c>
      <c r="B140" t="s">
        <v>7</v>
      </c>
      <c r="C140" t="s">
        <v>284</v>
      </c>
      <c r="D140" s="2">
        <v>148042.50068</v>
      </c>
      <c r="E140" s="1">
        <v>24367</v>
      </c>
      <c r="F140" s="3">
        <v>6.0755325103623754</v>
      </c>
      <c r="G140" s="1">
        <v>33838.285869714287</v>
      </c>
      <c r="H140" s="1">
        <v>5389</v>
      </c>
      <c r="I140" s="1">
        <v>447</v>
      </c>
      <c r="J140" s="4">
        <f t="shared" si="4"/>
        <v>8.2946743366116173</v>
      </c>
      <c r="K140" s="1">
        <v>13026</v>
      </c>
      <c r="L140" s="1">
        <v>4717</v>
      </c>
      <c r="M140" s="4">
        <f t="shared" si="5"/>
        <v>36.212191002610169</v>
      </c>
    </row>
    <row r="141" spans="1:13" x14ac:dyDescent="0.25">
      <c r="A141" t="s">
        <v>285</v>
      </c>
      <c r="B141" t="s">
        <v>7</v>
      </c>
      <c r="C141" t="s">
        <v>286</v>
      </c>
      <c r="D141" s="2">
        <v>140491.38946999999</v>
      </c>
      <c r="E141" s="1">
        <v>25288</v>
      </c>
      <c r="F141" s="3">
        <v>5.5556544396551724</v>
      </c>
      <c r="G141" s="1">
        <v>32112.317593142856</v>
      </c>
      <c r="H141" s="1">
        <v>5152</v>
      </c>
      <c r="I141" s="1">
        <v>354</v>
      </c>
      <c r="J141" s="4">
        <f t="shared" si="4"/>
        <v>6.8711180124223601</v>
      </c>
      <c r="K141" s="1">
        <v>11406</v>
      </c>
      <c r="L141" s="1">
        <v>3955</v>
      </c>
      <c r="M141" s="4">
        <f t="shared" si="5"/>
        <v>34.67473259687884</v>
      </c>
    </row>
    <row r="142" spans="1:13" x14ac:dyDescent="0.25">
      <c r="A142" t="s">
        <v>287</v>
      </c>
      <c r="B142" t="s">
        <v>7</v>
      </c>
      <c r="C142" t="s">
        <v>288</v>
      </c>
      <c r="D142" s="2">
        <v>267004.51673999999</v>
      </c>
      <c r="E142" s="1">
        <v>29926</v>
      </c>
      <c r="F142" s="3">
        <v>8.9221585490877491</v>
      </c>
      <c r="G142" s="1">
        <v>61029.603826285711</v>
      </c>
      <c r="H142" s="1">
        <v>4477</v>
      </c>
      <c r="I142" s="1">
        <v>526</v>
      </c>
      <c r="J142" s="4">
        <f t="shared" si="4"/>
        <v>11.748939021666295</v>
      </c>
      <c r="K142" s="1">
        <v>10206</v>
      </c>
      <c r="L142" s="1">
        <v>3464</v>
      </c>
      <c r="M142" s="4">
        <f t="shared" si="5"/>
        <v>33.940819126004314</v>
      </c>
    </row>
    <row r="143" spans="1:13" x14ac:dyDescent="0.25">
      <c r="A143" t="s">
        <v>289</v>
      </c>
      <c r="B143" t="s">
        <v>7</v>
      </c>
      <c r="C143" t="s">
        <v>290</v>
      </c>
      <c r="D143" s="2">
        <v>166944.11348</v>
      </c>
      <c r="E143" s="1">
        <v>26411</v>
      </c>
      <c r="F143" s="3">
        <v>6.3210069092423611</v>
      </c>
      <c r="G143" s="1">
        <v>38158.654509714288</v>
      </c>
      <c r="H143" s="1">
        <v>4566</v>
      </c>
      <c r="I143" s="1">
        <v>419</v>
      </c>
      <c r="J143" s="4">
        <f t="shared" si="4"/>
        <v>9.1765221200175198</v>
      </c>
      <c r="K143" s="1">
        <v>9656</v>
      </c>
      <c r="L143" s="1">
        <v>3134</v>
      </c>
      <c r="M143" s="4">
        <f t="shared" si="5"/>
        <v>32.45650372825186</v>
      </c>
    </row>
    <row r="144" spans="1:13" x14ac:dyDescent="0.25">
      <c r="A144" t="s">
        <v>291</v>
      </c>
      <c r="B144" t="s">
        <v>7</v>
      </c>
      <c r="C144" t="s">
        <v>292</v>
      </c>
      <c r="D144" s="2">
        <v>177991.21823</v>
      </c>
      <c r="E144" s="1">
        <v>27217</v>
      </c>
      <c r="F144" s="3">
        <v>6.5397074706984606</v>
      </c>
      <c r="G144" s="1">
        <v>40683.707024000003</v>
      </c>
      <c r="H144" s="1">
        <v>3327</v>
      </c>
      <c r="I144" s="1">
        <v>287</v>
      </c>
      <c r="J144" s="4">
        <f t="shared" si="4"/>
        <v>8.6263901412684092</v>
      </c>
      <c r="K144" s="1">
        <v>7878</v>
      </c>
      <c r="L144" s="1">
        <v>2800</v>
      </c>
      <c r="M144" s="4">
        <f t="shared" si="5"/>
        <v>35.542015740035545</v>
      </c>
    </row>
    <row r="145" spans="1:13" x14ac:dyDescent="0.25">
      <c r="A145" t="s">
        <v>293</v>
      </c>
      <c r="B145" t="s">
        <v>7</v>
      </c>
      <c r="C145" t="s">
        <v>294</v>
      </c>
      <c r="D145" s="2">
        <v>682023.97719999996</v>
      </c>
      <c r="E145" s="1">
        <v>38776</v>
      </c>
      <c r="F145" s="3">
        <v>17.588817237466472</v>
      </c>
      <c r="G145" s="1">
        <v>155891.19478857142</v>
      </c>
      <c r="H145" s="1">
        <v>7919</v>
      </c>
      <c r="I145" s="1">
        <v>1732</v>
      </c>
      <c r="J145" s="4">
        <f t="shared" si="4"/>
        <v>21.87144841520394</v>
      </c>
      <c r="K145" s="1">
        <v>12155</v>
      </c>
      <c r="L145" s="1">
        <v>4191</v>
      </c>
      <c r="M145" s="4">
        <f t="shared" si="5"/>
        <v>34.479638009049772</v>
      </c>
    </row>
    <row r="146" spans="1:13" x14ac:dyDescent="0.25">
      <c r="A146" t="s">
        <v>295</v>
      </c>
      <c r="B146" t="s">
        <v>7</v>
      </c>
      <c r="C146" t="s">
        <v>296</v>
      </c>
      <c r="D146" s="2">
        <v>676429.01378000004</v>
      </c>
      <c r="E146" s="1">
        <v>40066</v>
      </c>
      <c r="F146" s="3">
        <v>16.882868611291372</v>
      </c>
      <c r="G146" s="1">
        <v>154612.34600685717</v>
      </c>
      <c r="H146" s="1">
        <v>7683</v>
      </c>
      <c r="I146" s="1">
        <v>2399</v>
      </c>
      <c r="J146" s="4">
        <f t="shared" si="4"/>
        <v>31.224781986203304</v>
      </c>
      <c r="K146" s="1">
        <v>12678</v>
      </c>
      <c r="L146" s="1">
        <v>4636</v>
      </c>
      <c r="M146" s="4">
        <f t="shared" si="5"/>
        <v>36.56728190566335</v>
      </c>
    </row>
    <row r="147" spans="1:13" x14ac:dyDescent="0.25">
      <c r="A147" t="s">
        <v>297</v>
      </c>
      <c r="B147" t="s">
        <v>7</v>
      </c>
      <c r="C147" t="s">
        <v>298</v>
      </c>
      <c r="D147" s="2">
        <v>455362.79676</v>
      </c>
      <c r="E147" s="1">
        <v>29344</v>
      </c>
      <c r="F147" s="3">
        <v>15.518088766357687</v>
      </c>
      <c r="G147" s="1">
        <v>104082.9249737143</v>
      </c>
      <c r="H147" s="1">
        <v>8252</v>
      </c>
      <c r="I147" s="1">
        <v>3083</v>
      </c>
      <c r="J147" s="4">
        <f t="shared" si="4"/>
        <v>37.360639844886087</v>
      </c>
      <c r="K147" s="1">
        <v>13942</v>
      </c>
      <c r="L147" s="1">
        <v>4779</v>
      </c>
      <c r="M147" s="4">
        <f t="shared" si="5"/>
        <v>34.277721991106006</v>
      </c>
    </row>
    <row r="148" spans="1:13" x14ac:dyDescent="0.25">
      <c r="A148" t="s">
        <v>299</v>
      </c>
      <c r="B148" t="s">
        <v>7</v>
      </c>
      <c r="C148" t="s">
        <v>300</v>
      </c>
      <c r="D148" s="2">
        <v>484077.47732000001</v>
      </c>
      <c r="E148" s="1">
        <v>30462</v>
      </c>
      <c r="F148" s="3">
        <v>15.891191560632921</v>
      </c>
      <c r="G148" s="1">
        <v>110646.28053028572</v>
      </c>
      <c r="H148" s="1">
        <v>6466</v>
      </c>
      <c r="I148" s="1">
        <v>2560</v>
      </c>
      <c r="J148" s="4">
        <f t="shared" si="4"/>
        <v>39.591710485617078</v>
      </c>
      <c r="K148" s="1">
        <v>12552</v>
      </c>
      <c r="L148" s="1">
        <v>4610</v>
      </c>
      <c r="M148" s="4">
        <f t="shared" si="5"/>
        <v>36.727214786488211</v>
      </c>
    </row>
    <row r="149" spans="1:13" x14ac:dyDescent="0.25">
      <c r="A149" t="s">
        <v>301</v>
      </c>
      <c r="B149" t="s">
        <v>7</v>
      </c>
      <c r="C149" t="s">
        <v>302</v>
      </c>
      <c r="D149" s="2">
        <v>109812.58657</v>
      </c>
      <c r="E149" s="1">
        <v>27539</v>
      </c>
      <c r="F149" s="3">
        <v>3.9875299237445079</v>
      </c>
      <c r="G149" s="1">
        <v>25100.019787428573</v>
      </c>
      <c r="H149" s="1">
        <v>5540</v>
      </c>
      <c r="I149" s="1">
        <v>397</v>
      </c>
      <c r="J149" s="4">
        <f t="shared" si="4"/>
        <v>7.1660649819494591</v>
      </c>
      <c r="K149" s="1">
        <v>10249</v>
      </c>
      <c r="L149" s="1">
        <v>3185</v>
      </c>
      <c r="M149" s="4">
        <f t="shared" si="5"/>
        <v>31.07620255634696</v>
      </c>
    </row>
    <row r="150" spans="1:13" x14ac:dyDescent="0.25">
      <c r="A150" t="s">
        <v>303</v>
      </c>
      <c r="B150" t="s">
        <v>7</v>
      </c>
      <c r="C150" t="s">
        <v>304</v>
      </c>
      <c r="D150" s="2">
        <v>336053.75965000002</v>
      </c>
      <c r="E150" s="1">
        <v>28584</v>
      </c>
      <c r="F150" s="3">
        <v>11.756708635950183</v>
      </c>
      <c r="G150" s="1">
        <v>76812.287920000017</v>
      </c>
      <c r="H150" s="1">
        <v>3741</v>
      </c>
      <c r="I150" s="1">
        <v>592</v>
      </c>
      <c r="J150" s="4">
        <f t="shared" si="4"/>
        <v>15.824645816626571</v>
      </c>
      <c r="K150" s="1">
        <v>6207</v>
      </c>
      <c r="L150" s="1">
        <v>2908</v>
      </c>
      <c r="M150" s="4">
        <f t="shared" si="5"/>
        <v>46.85033027227324</v>
      </c>
    </row>
    <row r="151" spans="1:13" x14ac:dyDescent="0.25">
      <c r="A151" t="s">
        <v>305</v>
      </c>
      <c r="B151" t="s">
        <v>7</v>
      </c>
      <c r="C151" t="s">
        <v>306</v>
      </c>
      <c r="D151" s="2">
        <v>406983.95290999999</v>
      </c>
      <c r="E151" s="1">
        <v>29754</v>
      </c>
      <c r="F151" s="3">
        <v>13.678293772602002</v>
      </c>
      <c r="G151" s="1">
        <v>93024.90352228572</v>
      </c>
      <c r="H151" s="1">
        <v>12159</v>
      </c>
      <c r="I151" s="1">
        <v>5778</v>
      </c>
      <c r="J151" s="4">
        <f t="shared" si="4"/>
        <v>47.520355292376017</v>
      </c>
      <c r="K151" s="1">
        <v>21475</v>
      </c>
      <c r="L151" s="1">
        <v>7759</v>
      </c>
      <c r="M151" s="4">
        <f t="shared" si="5"/>
        <v>36.130384167636784</v>
      </c>
    </row>
    <row r="152" spans="1:13" x14ac:dyDescent="0.25">
      <c r="A152" t="s">
        <v>307</v>
      </c>
      <c r="B152" t="s">
        <v>7</v>
      </c>
      <c r="C152" t="s">
        <v>308</v>
      </c>
      <c r="D152" s="2">
        <v>440099.48434000002</v>
      </c>
      <c r="E152" s="1">
        <v>37560</v>
      </c>
      <c r="F152" s="3">
        <v>11.717238667199149</v>
      </c>
      <c r="G152" s="1">
        <v>100594.16784914288</v>
      </c>
      <c r="H152" s="1">
        <v>2638</v>
      </c>
      <c r="I152" s="1">
        <v>441</v>
      </c>
      <c r="J152" s="4">
        <f t="shared" si="4"/>
        <v>16.7172100075815</v>
      </c>
      <c r="K152" s="1">
        <v>5031</v>
      </c>
      <c r="L152" s="1">
        <v>2139</v>
      </c>
      <c r="M152" s="4">
        <f t="shared" si="5"/>
        <v>42.516398330351819</v>
      </c>
    </row>
    <row r="153" spans="1:13" x14ac:dyDescent="0.25">
      <c r="A153" t="s">
        <v>309</v>
      </c>
      <c r="B153" t="s">
        <v>7</v>
      </c>
      <c r="C153" t="s">
        <v>310</v>
      </c>
      <c r="D153" s="2">
        <v>474414.69520999998</v>
      </c>
      <c r="E153" s="1">
        <v>36192</v>
      </c>
      <c r="F153" s="3">
        <v>13.108275177110963</v>
      </c>
      <c r="G153" s="1">
        <v>108437.64461942857</v>
      </c>
      <c r="H153" s="1">
        <v>3326</v>
      </c>
      <c r="I153" s="1">
        <v>686</v>
      </c>
      <c r="J153" s="4">
        <f t="shared" si="4"/>
        <v>20.625375826818999</v>
      </c>
      <c r="K153" s="1">
        <v>6429</v>
      </c>
      <c r="L153" s="1">
        <v>2655</v>
      </c>
      <c r="M153" s="4">
        <f t="shared" si="5"/>
        <v>41.297246850209987</v>
      </c>
    </row>
    <row r="154" spans="1:13" x14ac:dyDescent="0.25">
      <c r="A154" t="s">
        <v>311</v>
      </c>
      <c r="B154" t="s">
        <v>7</v>
      </c>
      <c r="C154" t="s">
        <v>312</v>
      </c>
      <c r="D154" s="2">
        <v>332271.53632000001</v>
      </c>
      <c r="E154" s="1">
        <v>30550</v>
      </c>
      <c r="F154" s="3">
        <v>10.876318701145664</v>
      </c>
      <c r="G154" s="1">
        <v>75947.779730285722</v>
      </c>
      <c r="H154" s="1">
        <v>3766</v>
      </c>
      <c r="I154" s="1">
        <v>629</v>
      </c>
      <c r="J154" s="4">
        <f t="shared" si="4"/>
        <v>16.702071163037704</v>
      </c>
      <c r="K154" s="1">
        <v>7334</v>
      </c>
      <c r="L154" s="1">
        <v>2995</v>
      </c>
      <c r="M154" s="4">
        <f t="shared" si="5"/>
        <v>40.83719661848923</v>
      </c>
    </row>
    <row r="155" spans="1:13" x14ac:dyDescent="0.25">
      <c r="A155" t="s">
        <v>313</v>
      </c>
      <c r="B155" t="s">
        <v>7</v>
      </c>
      <c r="C155" t="s">
        <v>314</v>
      </c>
      <c r="D155" s="2">
        <v>208841.39837000001</v>
      </c>
      <c r="E155" s="1">
        <v>27607</v>
      </c>
      <c r="F155" s="3">
        <v>7.5647987238743797</v>
      </c>
      <c r="G155" s="1">
        <v>47735.176770285718</v>
      </c>
      <c r="H155" s="1">
        <v>4441</v>
      </c>
      <c r="I155" s="1">
        <v>409</v>
      </c>
      <c r="J155" s="4">
        <f t="shared" si="4"/>
        <v>9.2096374690385048</v>
      </c>
      <c r="K155" s="1">
        <v>7717</v>
      </c>
      <c r="L155" s="1">
        <v>3034</v>
      </c>
      <c r="M155" s="4">
        <f t="shared" si="5"/>
        <v>39.315796293896597</v>
      </c>
    </row>
    <row r="156" spans="1:13" x14ac:dyDescent="0.25">
      <c r="A156" t="s">
        <v>315</v>
      </c>
      <c r="B156" t="s">
        <v>7</v>
      </c>
      <c r="C156" t="s">
        <v>316</v>
      </c>
      <c r="D156" s="2">
        <v>276760.45850000001</v>
      </c>
      <c r="E156" s="1">
        <v>26619</v>
      </c>
      <c r="F156" s="3">
        <v>10.397102013599309</v>
      </c>
      <c r="G156" s="1">
        <v>63259.533371428573</v>
      </c>
      <c r="H156" s="1">
        <v>6033</v>
      </c>
      <c r="I156" s="1">
        <v>935</v>
      </c>
      <c r="J156" s="4">
        <f t="shared" si="4"/>
        <v>15.498093817337974</v>
      </c>
      <c r="K156" s="1">
        <v>11344</v>
      </c>
      <c r="L156" s="1">
        <v>4432</v>
      </c>
      <c r="M156" s="4">
        <f t="shared" si="5"/>
        <v>39.06911142454161</v>
      </c>
    </row>
    <row r="157" spans="1:13" x14ac:dyDescent="0.25">
      <c r="A157" t="s">
        <v>317</v>
      </c>
      <c r="B157" t="s">
        <v>7</v>
      </c>
      <c r="C157" t="s">
        <v>318</v>
      </c>
      <c r="D157" s="2">
        <v>318221.62669</v>
      </c>
      <c r="E157" s="1">
        <v>30285</v>
      </c>
      <c r="F157" s="3">
        <v>10.507565682350998</v>
      </c>
      <c r="G157" s="1">
        <v>72736.37181485715</v>
      </c>
      <c r="H157" s="1">
        <v>3144</v>
      </c>
      <c r="I157" s="1">
        <v>512</v>
      </c>
      <c r="J157" s="4">
        <f t="shared" si="4"/>
        <v>16.284987277353689</v>
      </c>
      <c r="K157" s="1">
        <v>8107</v>
      </c>
      <c r="L157" s="1">
        <v>3796</v>
      </c>
      <c r="M157" s="4">
        <f t="shared" si="5"/>
        <v>46.823732576785495</v>
      </c>
    </row>
    <row r="158" spans="1:13" x14ac:dyDescent="0.25">
      <c r="A158" t="s">
        <v>319</v>
      </c>
      <c r="B158" t="s">
        <v>7</v>
      </c>
      <c r="C158" t="s">
        <v>320</v>
      </c>
      <c r="D158" s="2">
        <v>287761.9474</v>
      </c>
      <c r="E158" s="1">
        <v>30378</v>
      </c>
      <c r="F158" s="3">
        <v>9.4727087826716705</v>
      </c>
      <c r="G158" s="1">
        <v>65774.159405714294</v>
      </c>
      <c r="H158" s="1">
        <v>2906</v>
      </c>
      <c r="I158" s="1">
        <v>314</v>
      </c>
      <c r="J158" s="4">
        <f t="shared" si="4"/>
        <v>10.80523055746731</v>
      </c>
      <c r="K158" s="1">
        <v>6462</v>
      </c>
      <c r="L158" s="1">
        <v>2496</v>
      </c>
      <c r="M158" s="4">
        <f t="shared" si="5"/>
        <v>38.625812441968435</v>
      </c>
    </row>
    <row r="159" spans="1:13" x14ac:dyDescent="0.25">
      <c r="A159" t="s">
        <v>321</v>
      </c>
      <c r="B159" t="s">
        <v>7</v>
      </c>
      <c r="C159" t="s">
        <v>322</v>
      </c>
      <c r="D159" s="2">
        <v>380057.54337000003</v>
      </c>
      <c r="E159" s="1">
        <v>26796</v>
      </c>
      <c r="F159" s="3">
        <v>14.183368538961041</v>
      </c>
      <c r="G159" s="1">
        <v>86870.295627428583</v>
      </c>
      <c r="H159" s="1">
        <v>11824</v>
      </c>
      <c r="I159" s="1">
        <v>5317</v>
      </c>
      <c r="J159" s="4">
        <f t="shared" si="4"/>
        <v>44.967861975642762</v>
      </c>
      <c r="K159" s="1">
        <v>18175</v>
      </c>
      <c r="L159" s="1">
        <v>7363</v>
      </c>
      <c r="M159" s="4">
        <f t="shared" si="5"/>
        <v>40.511691884456667</v>
      </c>
    </row>
    <row r="160" spans="1:13" x14ac:dyDescent="0.25">
      <c r="A160" t="s">
        <v>323</v>
      </c>
      <c r="B160" t="s">
        <v>7</v>
      </c>
      <c r="C160" t="s">
        <v>324</v>
      </c>
      <c r="D160" s="2">
        <v>202457.38806</v>
      </c>
      <c r="E160" s="1">
        <v>28007</v>
      </c>
      <c r="F160" s="3">
        <v>7.2288137986931842</v>
      </c>
      <c r="G160" s="1">
        <v>46275.974413714292</v>
      </c>
      <c r="H160" s="1">
        <v>3655</v>
      </c>
      <c r="I160" s="1">
        <v>354</v>
      </c>
      <c r="J160" s="4">
        <f t="shared" si="4"/>
        <v>9.685362517099863</v>
      </c>
      <c r="K160" s="1">
        <v>8121</v>
      </c>
      <c r="L160" s="1">
        <v>3273</v>
      </c>
      <c r="M160" s="4">
        <f t="shared" si="5"/>
        <v>40.302918359807904</v>
      </c>
    </row>
    <row r="161" spans="1:13" x14ac:dyDescent="0.25">
      <c r="A161" t="s">
        <v>325</v>
      </c>
      <c r="B161" t="s">
        <v>7</v>
      </c>
      <c r="C161" t="s">
        <v>326</v>
      </c>
      <c r="D161" s="2">
        <v>273962.02883999998</v>
      </c>
      <c r="E161" s="1">
        <v>30430</v>
      </c>
      <c r="F161" s="3">
        <v>9.0030242799868549</v>
      </c>
      <c r="G161" s="1">
        <v>62619.892306285714</v>
      </c>
      <c r="H161" s="1">
        <v>3493</v>
      </c>
      <c r="I161" s="1">
        <v>357</v>
      </c>
      <c r="J161" s="4">
        <f t="shared" si="4"/>
        <v>10.220440881763528</v>
      </c>
      <c r="K161" s="1">
        <v>4596</v>
      </c>
      <c r="L161" s="1">
        <v>1923</v>
      </c>
      <c r="M161" s="4">
        <f t="shared" si="5"/>
        <v>41.840731070496084</v>
      </c>
    </row>
    <row r="162" spans="1:13" x14ac:dyDescent="0.25">
      <c r="A162" t="s">
        <v>327</v>
      </c>
      <c r="B162" t="s">
        <v>7</v>
      </c>
      <c r="C162" t="s">
        <v>328</v>
      </c>
      <c r="D162" s="2">
        <v>451874.25672</v>
      </c>
      <c r="E162" s="1">
        <v>37996</v>
      </c>
      <c r="F162" s="3">
        <v>11.892679669438888</v>
      </c>
      <c r="G162" s="1">
        <v>103285.54439314287</v>
      </c>
      <c r="H162" s="1">
        <v>5948</v>
      </c>
      <c r="I162" s="1">
        <v>1080</v>
      </c>
      <c r="J162" s="4">
        <f t="shared" si="4"/>
        <v>18.157363819771351</v>
      </c>
      <c r="K162" s="1">
        <v>8356</v>
      </c>
      <c r="L162" s="1">
        <v>2896</v>
      </c>
      <c r="M162" s="4">
        <f t="shared" si="5"/>
        <v>34.65773097175682</v>
      </c>
    </row>
    <row r="163" spans="1:13" x14ac:dyDescent="0.25">
      <c r="A163" t="s">
        <v>329</v>
      </c>
      <c r="B163" t="s">
        <v>7</v>
      </c>
      <c r="C163" t="s">
        <v>330</v>
      </c>
      <c r="D163" s="2">
        <v>413038.88928</v>
      </c>
      <c r="E163" s="1">
        <v>32380</v>
      </c>
      <c r="F163" s="3">
        <v>12.755987933292156</v>
      </c>
      <c r="G163" s="1">
        <v>94408.888978285715</v>
      </c>
      <c r="H163" s="1">
        <v>9082</v>
      </c>
      <c r="I163" s="1">
        <v>3642</v>
      </c>
      <c r="J163" s="4">
        <f t="shared" si="4"/>
        <v>40.101299273287822</v>
      </c>
      <c r="K163" s="1">
        <v>12645</v>
      </c>
      <c r="L163" s="1">
        <v>4549</v>
      </c>
      <c r="M163" s="4">
        <f t="shared" si="5"/>
        <v>35.974693554764734</v>
      </c>
    </row>
    <row r="164" spans="1:13" x14ac:dyDescent="0.25">
      <c r="A164" t="s">
        <v>331</v>
      </c>
      <c r="B164" t="s">
        <v>7</v>
      </c>
      <c r="C164" t="s">
        <v>332</v>
      </c>
      <c r="D164" s="2">
        <v>631208.01225000003</v>
      </c>
      <c r="E164" s="1">
        <v>36338</v>
      </c>
      <c r="F164" s="3">
        <v>17.370466515768619</v>
      </c>
      <c r="G164" s="1">
        <v>144276.1170857143</v>
      </c>
      <c r="H164" s="1">
        <v>4824</v>
      </c>
      <c r="I164" s="1">
        <v>2004</v>
      </c>
      <c r="J164" s="4">
        <f t="shared" si="4"/>
        <v>41.542288557213929</v>
      </c>
      <c r="K164" s="1">
        <v>9609</v>
      </c>
      <c r="L164" s="1">
        <v>3846</v>
      </c>
      <c r="M164" s="4">
        <f t="shared" si="5"/>
        <v>40.024976584452077</v>
      </c>
    </row>
    <row r="165" spans="1:13" x14ac:dyDescent="0.25">
      <c r="A165" t="s">
        <v>333</v>
      </c>
      <c r="B165" t="s">
        <v>7</v>
      </c>
      <c r="C165" t="s">
        <v>334</v>
      </c>
      <c r="D165" s="2">
        <v>561489.48104999994</v>
      </c>
      <c r="E165" s="1">
        <v>34648</v>
      </c>
      <c r="F165" s="3">
        <v>16.205538012295079</v>
      </c>
      <c r="G165" s="1">
        <v>128340.45281142856</v>
      </c>
      <c r="H165" s="1">
        <v>3764</v>
      </c>
      <c r="I165" s="1">
        <v>628</v>
      </c>
      <c r="J165" s="4">
        <f t="shared" si="4"/>
        <v>16.684378320935174</v>
      </c>
      <c r="K165" s="1">
        <v>7092</v>
      </c>
      <c r="L165" s="1">
        <v>2600</v>
      </c>
      <c r="M165" s="4">
        <f t="shared" si="5"/>
        <v>36.661026508742246</v>
      </c>
    </row>
    <row r="166" spans="1:13" x14ac:dyDescent="0.25">
      <c r="A166" t="s">
        <v>335</v>
      </c>
      <c r="B166" t="s">
        <v>7</v>
      </c>
      <c r="C166" t="s">
        <v>336</v>
      </c>
      <c r="D166" s="2">
        <v>534769.57875999995</v>
      </c>
      <c r="E166" s="1">
        <v>39806</v>
      </c>
      <c r="F166" s="3">
        <v>13.434396291011405</v>
      </c>
      <c r="G166" s="1">
        <v>122233.04657371428</v>
      </c>
      <c r="H166" s="1">
        <v>2842</v>
      </c>
      <c r="I166" s="1">
        <v>731</v>
      </c>
      <c r="J166" s="4">
        <f t="shared" si="4"/>
        <v>25.721323011963403</v>
      </c>
      <c r="K166" s="1">
        <v>4957</v>
      </c>
      <c r="L166" s="1">
        <v>1982</v>
      </c>
      <c r="M166" s="4">
        <f t="shared" si="5"/>
        <v>39.983861206374819</v>
      </c>
    </row>
    <row r="167" spans="1:13" x14ac:dyDescent="0.25">
      <c r="A167" t="s">
        <v>337</v>
      </c>
      <c r="B167" t="s">
        <v>7</v>
      </c>
      <c r="C167" t="s">
        <v>338</v>
      </c>
      <c r="D167" s="2">
        <v>172605.23730000001</v>
      </c>
      <c r="E167" s="1">
        <v>26411</v>
      </c>
      <c r="F167" s="3">
        <v>6.5353541062436111</v>
      </c>
      <c r="G167" s="1">
        <v>39452.625668571432</v>
      </c>
      <c r="H167" s="1">
        <v>3831</v>
      </c>
      <c r="I167" s="1">
        <v>312</v>
      </c>
      <c r="J167" s="4">
        <f t="shared" si="4"/>
        <v>8.1440877055599064</v>
      </c>
      <c r="K167" s="1">
        <v>9134</v>
      </c>
      <c r="L167" s="1">
        <v>3603</v>
      </c>
      <c r="M167" s="4">
        <f t="shared" si="5"/>
        <v>39.446025837530108</v>
      </c>
    </row>
    <row r="168" spans="1:13" x14ac:dyDescent="0.25">
      <c r="A168" t="s">
        <v>339</v>
      </c>
      <c r="B168" t="s">
        <v>7</v>
      </c>
      <c r="C168" t="s">
        <v>340</v>
      </c>
      <c r="D168" s="2">
        <v>311858.61654000002</v>
      </c>
      <c r="E168" s="1">
        <v>26983</v>
      </c>
      <c r="F168" s="3">
        <v>11.557596136085683</v>
      </c>
      <c r="G168" s="1">
        <v>71281.969494857156</v>
      </c>
      <c r="H168" s="1">
        <v>8244</v>
      </c>
      <c r="I168" s="1">
        <v>2065</v>
      </c>
      <c r="J168" s="4">
        <f t="shared" si="4"/>
        <v>25.048520135856378</v>
      </c>
      <c r="K168" s="1">
        <v>12662</v>
      </c>
      <c r="L168" s="1">
        <v>4590</v>
      </c>
      <c r="M168" s="4">
        <f t="shared" si="5"/>
        <v>36.250197441162534</v>
      </c>
    </row>
    <row r="169" spans="1:13" x14ac:dyDescent="0.25">
      <c r="A169" t="s">
        <v>341</v>
      </c>
      <c r="B169" t="s">
        <v>7</v>
      </c>
      <c r="C169" t="s">
        <v>342</v>
      </c>
      <c r="D169" s="2">
        <v>783670.99514000001</v>
      </c>
      <c r="E169" s="1">
        <v>45011</v>
      </c>
      <c r="F169" s="3">
        <v>17.410655065206281</v>
      </c>
      <c r="G169" s="1">
        <v>179124.79888914287</v>
      </c>
      <c r="H169" s="1">
        <v>3716</v>
      </c>
      <c r="I169" s="1">
        <v>880</v>
      </c>
      <c r="J169" s="4">
        <f t="shared" si="4"/>
        <v>23.681377825618945</v>
      </c>
      <c r="K169" s="1">
        <v>4980</v>
      </c>
      <c r="L169" s="1">
        <v>1976</v>
      </c>
      <c r="M169" s="4">
        <f t="shared" si="5"/>
        <v>39.678714859437754</v>
      </c>
    </row>
    <row r="170" spans="1:13" x14ac:dyDescent="0.25">
      <c r="A170" t="s">
        <v>343</v>
      </c>
      <c r="B170" t="s">
        <v>7</v>
      </c>
      <c r="C170" t="s">
        <v>344</v>
      </c>
      <c r="D170" s="2">
        <v>268137.66269000003</v>
      </c>
      <c r="E170" s="1">
        <v>25698</v>
      </c>
      <c r="F170" s="3">
        <v>10.434184087866761</v>
      </c>
      <c r="G170" s="1">
        <v>61288.608614857148</v>
      </c>
      <c r="H170" s="1">
        <v>5510</v>
      </c>
      <c r="I170" s="1">
        <v>657</v>
      </c>
      <c r="J170" s="4">
        <f t="shared" si="4"/>
        <v>11.92377495462795</v>
      </c>
      <c r="K170" s="1">
        <v>7658</v>
      </c>
      <c r="L170" s="1">
        <v>3291</v>
      </c>
      <c r="M170" s="4">
        <f t="shared" si="5"/>
        <v>42.974667014886393</v>
      </c>
    </row>
    <row r="171" spans="1:13" x14ac:dyDescent="0.25">
      <c r="A171" t="s">
        <v>345</v>
      </c>
      <c r="B171" t="s">
        <v>7</v>
      </c>
      <c r="C171" t="s">
        <v>346</v>
      </c>
      <c r="D171" s="2">
        <v>317201.37086000002</v>
      </c>
      <c r="E171" s="1">
        <v>33358</v>
      </c>
      <c r="F171" s="3">
        <v>9.509004462497753</v>
      </c>
      <c r="G171" s="1">
        <v>72503.170482285714</v>
      </c>
      <c r="H171" s="1">
        <v>2410</v>
      </c>
      <c r="I171" s="1">
        <v>448</v>
      </c>
      <c r="J171" s="4">
        <f t="shared" si="4"/>
        <v>18.589211618257263</v>
      </c>
      <c r="K171" s="1">
        <v>5008</v>
      </c>
      <c r="L171" s="1">
        <v>2178</v>
      </c>
      <c r="M171" s="4">
        <f t="shared" si="5"/>
        <v>43.490415335463254</v>
      </c>
    </row>
    <row r="172" spans="1:13" x14ac:dyDescent="0.25">
      <c r="A172" t="s">
        <v>347</v>
      </c>
      <c r="B172" t="s">
        <v>7</v>
      </c>
      <c r="C172" t="s">
        <v>348</v>
      </c>
      <c r="D172" s="2">
        <v>352409.86975999997</v>
      </c>
      <c r="E172" s="1">
        <v>28683</v>
      </c>
      <c r="F172" s="3">
        <v>12.286367177770805</v>
      </c>
      <c r="G172" s="1">
        <v>80550.827373714288</v>
      </c>
      <c r="H172" s="1">
        <v>3829</v>
      </c>
      <c r="I172" s="1">
        <v>565</v>
      </c>
      <c r="J172" s="4">
        <f t="shared" si="4"/>
        <v>14.75581091668843</v>
      </c>
      <c r="K172" s="1">
        <v>6606</v>
      </c>
      <c r="L172" s="1">
        <v>2482</v>
      </c>
      <c r="M172" s="4">
        <f t="shared" si="5"/>
        <v>37.571904329397512</v>
      </c>
    </row>
    <row r="173" spans="1:13" x14ac:dyDescent="0.25">
      <c r="A173" t="s">
        <v>349</v>
      </c>
      <c r="B173" t="s">
        <v>7</v>
      </c>
      <c r="C173" t="s">
        <v>350</v>
      </c>
      <c r="D173" s="2">
        <v>353063.37027000001</v>
      </c>
      <c r="E173" s="1">
        <v>26380</v>
      </c>
      <c r="F173" s="3">
        <v>13.383751716072783</v>
      </c>
      <c r="G173" s="1">
        <v>80700.198918857146</v>
      </c>
      <c r="H173" s="1">
        <v>6113</v>
      </c>
      <c r="I173" s="1">
        <v>1784</v>
      </c>
      <c r="J173" s="4">
        <f t="shared" si="4"/>
        <v>29.183706854245052</v>
      </c>
      <c r="K173" s="1">
        <v>19503</v>
      </c>
      <c r="L173" s="1">
        <v>7678</v>
      </c>
      <c r="M173" s="4">
        <f t="shared" si="5"/>
        <v>39.368302312464749</v>
      </c>
    </row>
    <row r="174" spans="1:13" x14ac:dyDescent="0.25">
      <c r="A174" t="s">
        <v>351</v>
      </c>
      <c r="B174" t="s">
        <v>7</v>
      </c>
      <c r="C174" t="s">
        <v>352</v>
      </c>
      <c r="D174" s="2">
        <v>295055.61017</v>
      </c>
      <c r="E174" s="1">
        <v>29156</v>
      </c>
      <c r="F174" s="3">
        <v>10.119893338249417</v>
      </c>
      <c r="G174" s="1">
        <v>67441.282324571424</v>
      </c>
      <c r="H174" s="1">
        <v>3004</v>
      </c>
      <c r="I174" s="1">
        <v>517</v>
      </c>
      <c r="J174" s="4">
        <f t="shared" si="4"/>
        <v>17.210386151797604</v>
      </c>
      <c r="K174" s="1">
        <v>5911</v>
      </c>
      <c r="L174" s="1">
        <v>2716</v>
      </c>
      <c r="M174" s="4">
        <f t="shared" si="5"/>
        <v>45.948232109626119</v>
      </c>
    </row>
    <row r="175" spans="1:13" x14ac:dyDescent="0.25">
      <c r="A175" t="s">
        <v>353</v>
      </c>
      <c r="B175" t="s">
        <v>7</v>
      </c>
      <c r="C175" t="s">
        <v>354</v>
      </c>
      <c r="D175" s="2">
        <v>789738.61831000005</v>
      </c>
      <c r="E175" s="1">
        <v>36863</v>
      </c>
      <c r="F175" s="3">
        <v>21.423612248324879</v>
      </c>
      <c r="G175" s="1">
        <v>180511.68418514289</v>
      </c>
      <c r="H175" s="1">
        <v>7164</v>
      </c>
      <c r="I175" s="1">
        <v>2635</v>
      </c>
      <c r="J175" s="4">
        <f t="shared" si="4"/>
        <v>36.781127861529875</v>
      </c>
      <c r="K175" s="1">
        <v>10932</v>
      </c>
      <c r="L175" s="1">
        <v>3963</v>
      </c>
      <c r="M175" s="4">
        <f t="shared" si="5"/>
        <v>36.251372118551046</v>
      </c>
    </row>
    <row r="176" spans="1:13" x14ac:dyDescent="0.25">
      <c r="A176" t="s">
        <v>355</v>
      </c>
      <c r="B176" t="s">
        <v>7</v>
      </c>
      <c r="C176" t="s">
        <v>356</v>
      </c>
      <c r="D176" s="2">
        <v>294888.79381</v>
      </c>
      <c r="E176" s="1">
        <v>28267</v>
      </c>
      <c r="F176" s="3">
        <v>10.432263551491138</v>
      </c>
      <c r="G176" s="1">
        <v>67403.152870857142</v>
      </c>
      <c r="H176" s="1">
        <v>5831</v>
      </c>
      <c r="I176" s="1">
        <v>714</v>
      </c>
      <c r="J176" s="4">
        <f t="shared" si="4"/>
        <v>12.244897959183673</v>
      </c>
      <c r="K176" s="1">
        <v>9677</v>
      </c>
      <c r="L176" s="1">
        <v>3403</v>
      </c>
      <c r="M176" s="4">
        <f t="shared" si="5"/>
        <v>35.16585718714478</v>
      </c>
    </row>
    <row r="177" spans="1:13" x14ac:dyDescent="0.25">
      <c r="A177" t="s">
        <v>357</v>
      </c>
      <c r="B177" t="s">
        <v>7</v>
      </c>
      <c r="C177" t="s">
        <v>358</v>
      </c>
      <c r="D177" s="2">
        <v>260603.39577</v>
      </c>
      <c r="E177" s="1">
        <v>27784</v>
      </c>
      <c r="F177" s="3">
        <v>9.3796212125683844</v>
      </c>
      <c r="G177" s="1">
        <v>59566.490461714289</v>
      </c>
      <c r="H177" s="1">
        <v>3142</v>
      </c>
      <c r="I177" s="1">
        <v>354</v>
      </c>
      <c r="J177" s="4">
        <f t="shared" si="4"/>
        <v>11.266709102482496</v>
      </c>
      <c r="K177" s="1">
        <v>6140</v>
      </c>
      <c r="L177" s="1">
        <v>2308</v>
      </c>
      <c r="M177" s="4">
        <f t="shared" si="5"/>
        <v>37.589576547231268</v>
      </c>
    </row>
    <row r="178" spans="1:13" x14ac:dyDescent="0.25">
      <c r="A178" t="s">
        <v>359</v>
      </c>
      <c r="B178" t="s">
        <v>7</v>
      </c>
      <c r="C178" t="s">
        <v>360</v>
      </c>
      <c r="D178" s="2">
        <v>224901.87682999999</v>
      </c>
      <c r="E178" s="1">
        <v>32100</v>
      </c>
      <c r="F178" s="3">
        <v>7.0062889978193148</v>
      </c>
      <c r="G178" s="1">
        <v>51406.143275428571</v>
      </c>
      <c r="H178" s="1">
        <v>3330</v>
      </c>
      <c r="I178" s="1">
        <v>335</v>
      </c>
      <c r="J178" s="4">
        <f t="shared" si="4"/>
        <v>10.06006006006006</v>
      </c>
      <c r="K178" s="1">
        <v>5850</v>
      </c>
      <c r="L178" s="1">
        <v>2357</v>
      </c>
      <c r="M178" s="4">
        <f t="shared" si="5"/>
        <v>40.29059829059829</v>
      </c>
    </row>
    <row r="179" spans="1:13" x14ac:dyDescent="0.25">
      <c r="A179" t="s">
        <v>361</v>
      </c>
      <c r="B179" t="s">
        <v>7</v>
      </c>
      <c r="C179" t="s">
        <v>362</v>
      </c>
      <c r="D179" s="2">
        <v>199504.93067999999</v>
      </c>
      <c r="E179" s="1">
        <v>26962</v>
      </c>
      <c r="F179" s="3">
        <v>7.3994855975076028</v>
      </c>
      <c r="G179" s="1">
        <v>45601.127012571429</v>
      </c>
      <c r="H179" s="1">
        <v>3930</v>
      </c>
      <c r="I179" s="1">
        <v>304</v>
      </c>
      <c r="J179" s="4">
        <f t="shared" si="4"/>
        <v>7.7353689567430024</v>
      </c>
      <c r="K179" s="1">
        <v>6561</v>
      </c>
      <c r="L179" s="1">
        <v>2429</v>
      </c>
      <c r="M179" s="4">
        <f t="shared" si="5"/>
        <v>37.02179545800945</v>
      </c>
    </row>
    <row r="180" spans="1:13" x14ac:dyDescent="0.25">
      <c r="A180" t="s">
        <v>363</v>
      </c>
      <c r="B180" t="s">
        <v>7</v>
      </c>
      <c r="C180" t="s">
        <v>364</v>
      </c>
      <c r="D180" s="2">
        <v>201287.68963000001</v>
      </c>
      <c r="E180" s="1">
        <v>27908</v>
      </c>
      <c r="F180" s="3">
        <v>7.2125444184463241</v>
      </c>
      <c r="G180" s="1">
        <v>46008.614772571433</v>
      </c>
      <c r="H180" s="1">
        <v>7250</v>
      </c>
      <c r="I180" s="1">
        <v>602</v>
      </c>
      <c r="J180" s="4">
        <f t="shared" si="4"/>
        <v>8.3034482758620687</v>
      </c>
      <c r="K180" s="1">
        <v>9596</v>
      </c>
      <c r="L180" s="1">
        <v>3341</v>
      </c>
      <c r="M180" s="4">
        <f t="shared" si="5"/>
        <v>34.816590245935807</v>
      </c>
    </row>
    <row r="181" spans="1:13" x14ac:dyDescent="0.25">
      <c r="A181" t="s">
        <v>365</v>
      </c>
      <c r="B181" t="s">
        <v>7</v>
      </c>
      <c r="C181" t="s">
        <v>366</v>
      </c>
      <c r="D181" s="2">
        <v>146287.84685</v>
      </c>
      <c r="E181" s="1">
        <v>24060</v>
      </c>
      <c r="F181" s="3">
        <v>6.0801266354945973</v>
      </c>
      <c r="G181" s="1">
        <v>33437.22213714286</v>
      </c>
      <c r="H181" s="1">
        <v>7297</v>
      </c>
      <c r="I181" s="1">
        <v>654</v>
      </c>
      <c r="J181" s="4">
        <f t="shared" si="4"/>
        <v>8.9625873646704122</v>
      </c>
      <c r="K181" s="1">
        <v>11862</v>
      </c>
      <c r="L181" s="1">
        <v>3813</v>
      </c>
      <c r="M181" s="4">
        <f t="shared" si="5"/>
        <v>32.144663631765305</v>
      </c>
    </row>
    <row r="182" spans="1:13" x14ac:dyDescent="0.25">
      <c r="A182" t="s">
        <v>367</v>
      </c>
      <c r="B182" t="s">
        <v>7</v>
      </c>
      <c r="C182" t="s">
        <v>368</v>
      </c>
      <c r="D182" s="2">
        <v>198497.89251000001</v>
      </c>
      <c r="E182" s="1">
        <v>27113</v>
      </c>
      <c r="F182" s="3">
        <v>7.3211334972153583</v>
      </c>
      <c r="G182" s="1">
        <v>45370.946859428579</v>
      </c>
      <c r="H182" s="1">
        <v>3855</v>
      </c>
      <c r="I182" s="1">
        <v>441</v>
      </c>
      <c r="J182" s="4">
        <f t="shared" si="4"/>
        <v>11.439688715953308</v>
      </c>
      <c r="K182" s="1">
        <v>6305</v>
      </c>
      <c r="L182" s="1">
        <v>2536</v>
      </c>
      <c r="M182" s="4">
        <f t="shared" si="5"/>
        <v>40.222045995241871</v>
      </c>
    </row>
    <row r="183" spans="1:13" x14ac:dyDescent="0.25">
      <c r="A183" t="s">
        <v>369</v>
      </c>
      <c r="B183" t="s">
        <v>7</v>
      </c>
      <c r="C183" t="s">
        <v>370</v>
      </c>
      <c r="D183" s="2">
        <v>276908.63432999997</v>
      </c>
      <c r="E183" s="1">
        <v>29817</v>
      </c>
      <c r="F183" s="3">
        <v>9.2869381336150507</v>
      </c>
      <c r="G183" s="1">
        <v>63293.402132571428</v>
      </c>
      <c r="H183" s="1">
        <v>4244</v>
      </c>
      <c r="I183" s="1">
        <v>690</v>
      </c>
      <c r="J183" s="4">
        <f t="shared" si="4"/>
        <v>16.258246936852029</v>
      </c>
      <c r="K183" s="1">
        <v>8959</v>
      </c>
      <c r="L183" s="1">
        <v>3289</v>
      </c>
      <c r="M183" s="4">
        <f t="shared" si="5"/>
        <v>36.711686572162073</v>
      </c>
    </row>
    <row r="184" spans="1:13" x14ac:dyDescent="0.25">
      <c r="A184" t="s">
        <v>371</v>
      </c>
      <c r="B184" t="s">
        <v>7</v>
      </c>
      <c r="C184" t="s">
        <v>372</v>
      </c>
      <c r="D184" s="2">
        <v>210668.16683999999</v>
      </c>
      <c r="E184" s="1">
        <v>24877</v>
      </c>
      <c r="F184" s="3">
        <v>8.468391158097841</v>
      </c>
      <c r="G184" s="1">
        <v>48152.723849142858</v>
      </c>
      <c r="H184" s="1">
        <v>5754</v>
      </c>
      <c r="I184" s="1">
        <v>788</v>
      </c>
      <c r="J184" s="4">
        <f t="shared" si="4"/>
        <v>13.694820994091067</v>
      </c>
      <c r="K184" s="1">
        <v>11077</v>
      </c>
      <c r="L184" s="1">
        <v>4603</v>
      </c>
      <c r="M184" s="4">
        <f t="shared" si="5"/>
        <v>41.55457253769071</v>
      </c>
    </row>
    <row r="185" spans="1:13" x14ac:dyDescent="0.25">
      <c r="A185" t="s">
        <v>373</v>
      </c>
      <c r="B185" t="s">
        <v>7</v>
      </c>
      <c r="C185" t="s">
        <v>374</v>
      </c>
      <c r="D185" s="2">
        <v>251498.37023999999</v>
      </c>
      <c r="E185" s="1">
        <v>28683</v>
      </c>
      <c r="F185" s="3">
        <v>8.7682031251961092</v>
      </c>
      <c r="G185" s="1">
        <v>57485.341769142855</v>
      </c>
      <c r="H185" s="1">
        <v>4244</v>
      </c>
      <c r="I185" s="1">
        <v>699</v>
      </c>
      <c r="J185" s="4">
        <f t="shared" si="4"/>
        <v>16.470311027332706</v>
      </c>
      <c r="K185" s="1">
        <v>7103</v>
      </c>
      <c r="L185" s="1">
        <v>3003</v>
      </c>
      <c r="M185" s="4">
        <f t="shared" si="5"/>
        <v>42.277910741940026</v>
      </c>
    </row>
    <row r="186" spans="1:13" x14ac:dyDescent="0.25">
      <c r="A186" t="s">
        <v>375</v>
      </c>
      <c r="B186" t="s">
        <v>7</v>
      </c>
      <c r="C186" t="s">
        <v>376</v>
      </c>
      <c r="D186" s="2">
        <v>242796.50808999999</v>
      </c>
      <c r="E186" s="1">
        <v>25002</v>
      </c>
      <c r="F186" s="3">
        <v>9.7110834369250458</v>
      </c>
      <c r="G186" s="1">
        <v>55496.344706285709</v>
      </c>
      <c r="H186" s="1">
        <v>3673</v>
      </c>
      <c r="I186" s="1">
        <v>429</v>
      </c>
      <c r="J186" s="4">
        <f t="shared" si="4"/>
        <v>11.679825755513203</v>
      </c>
      <c r="K186" s="1">
        <v>9070</v>
      </c>
      <c r="L186" s="1">
        <v>3824</v>
      </c>
      <c r="M186" s="4">
        <f t="shared" si="5"/>
        <v>42.160970231532524</v>
      </c>
    </row>
    <row r="187" spans="1:13" x14ac:dyDescent="0.25">
      <c r="A187" t="s">
        <v>377</v>
      </c>
      <c r="B187" t="s">
        <v>7</v>
      </c>
      <c r="C187" t="s">
        <v>378</v>
      </c>
      <c r="D187" s="2">
        <v>321324.74523</v>
      </c>
      <c r="E187" s="1">
        <v>30638</v>
      </c>
      <c r="F187" s="3">
        <v>10.487784621385208</v>
      </c>
      <c r="G187" s="1">
        <v>73445.65605257143</v>
      </c>
      <c r="H187" s="1">
        <v>4583</v>
      </c>
      <c r="I187" s="1">
        <v>738</v>
      </c>
      <c r="J187" s="4">
        <f t="shared" si="4"/>
        <v>16.102989308313333</v>
      </c>
      <c r="K187" s="1">
        <v>10064</v>
      </c>
      <c r="L187" s="1">
        <v>3800</v>
      </c>
      <c r="M187" s="4">
        <f t="shared" si="5"/>
        <v>37.758346581875998</v>
      </c>
    </row>
    <row r="188" spans="1:13" x14ac:dyDescent="0.25">
      <c r="A188" t="s">
        <v>379</v>
      </c>
      <c r="B188" t="s">
        <v>7</v>
      </c>
      <c r="C188" t="s">
        <v>380</v>
      </c>
      <c r="D188" s="2">
        <v>124103.31836999999</v>
      </c>
      <c r="E188" s="1">
        <v>24211</v>
      </c>
      <c r="F188" s="3">
        <v>5.1259063388542394</v>
      </c>
      <c r="G188" s="1">
        <v>28366.472770285713</v>
      </c>
      <c r="H188" s="1">
        <v>5128</v>
      </c>
      <c r="I188" s="1">
        <v>245</v>
      </c>
      <c r="J188" s="4">
        <f t="shared" si="4"/>
        <v>4.7776911076443058</v>
      </c>
      <c r="K188" s="1">
        <v>11678</v>
      </c>
      <c r="L188" s="1">
        <v>4016</v>
      </c>
      <c r="M188" s="4">
        <f t="shared" si="5"/>
        <v>34.389450248330192</v>
      </c>
    </row>
    <row r="189" spans="1:13" x14ac:dyDescent="0.25">
      <c r="A189" t="s">
        <v>381</v>
      </c>
      <c r="B189" t="s">
        <v>7</v>
      </c>
      <c r="C189" t="s">
        <v>382</v>
      </c>
      <c r="D189" s="2">
        <v>193751.06856000001</v>
      </c>
      <c r="E189" s="1">
        <v>22937</v>
      </c>
      <c r="F189" s="3">
        <v>8.4470972036447662</v>
      </c>
      <c r="G189" s="1">
        <v>44285.958528000003</v>
      </c>
      <c r="H189" s="1">
        <v>5094</v>
      </c>
      <c r="I189" s="1">
        <v>340</v>
      </c>
      <c r="J189" s="4">
        <f t="shared" si="4"/>
        <v>6.674519042010207</v>
      </c>
      <c r="K189" s="1">
        <v>13267</v>
      </c>
      <c r="L189" s="1">
        <v>4922</v>
      </c>
      <c r="M189" s="4">
        <f t="shared" si="5"/>
        <v>37.099570362553699</v>
      </c>
    </row>
    <row r="190" spans="1:13" x14ac:dyDescent="0.25">
      <c r="A190" t="s">
        <v>383</v>
      </c>
      <c r="B190" t="s">
        <v>7</v>
      </c>
      <c r="C190" t="s">
        <v>384</v>
      </c>
      <c r="D190" s="2">
        <v>551583.09660000005</v>
      </c>
      <c r="E190" s="1">
        <v>39952</v>
      </c>
      <c r="F190" s="3">
        <v>13.806144788746497</v>
      </c>
      <c r="G190" s="1">
        <v>126076.13636571429</v>
      </c>
      <c r="H190" s="1">
        <v>9667</v>
      </c>
      <c r="I190" s="1">
        <v>2081</v>
      </c>
      <c r="J190" s="4">
        <f t="shared" si="4"/>
        <v>21.526843901934416</v>
      </c>
      <c r="K190" s="1">
        <v>13629</v>
      </c>
      <c r="L190" s="1">
        <v>5135</v>
      </c>
      <c r="M190" s="4">
        <f t="shared" si="5"/>
        <v>37.677012253283436</v>
      </c>
    </row>
    <row r="191" spans="1:13" x14ac:dyDescent="0.25">
      <c r="A191" t="s">
        <v>385</v>
      </c>
      <c r="B191" t="s">
        <v>7</v>
      </c>
      <c r="C191" t="s">
        <v>386</v>
      </c>
      <c r="D191" s="2">
        <v>550230.65329000005</v>
      </c>
      <c r="E191" s="1">
        <v>40674</v>
      </c>
      <c r="F191" s="3">
        <v>13.527822522741802</v>
      </c>
      <c r="G191" s="1">
        <v>125767.00646628572</v>
      </c>
      <c r="H191" s="1">
        <v>3379</v>
      </c>
      <c r="I191" s="1">
        <v>636</v>
      </c>
      <c r="J191" s="4">
        <f t="shared" si="4"/>
        <v>18.822136726842263</v>
      </c>
      <c r="K191" s="1">
        <v>4930</v>
      </c>
      <c r="L191" s="1">
        <v>2067</v>
      </c>
      <c r="M191" s="4">
        <f t="shared" si="5"/>
        <v>41.926977687626774</v>
      </c>
    </row>
    <row r="192" spans="1:13" x14ac:dyDescent="0.25">
      <c r="A192" t="s">
        <v>387</v>
      </c>
      <c r="B192" t="s">
        <v>7</v>
      </c>
      <c r="C192" t="s">
        <v>388</v>
      </c>
      <c r="D192" s="2">
        <v>625150.67270999996</v>
      </c>
      <c r="E192" s="1">
        <v>35012</v>
      </c>
      <c r="F192" s="3">
        <v>17.855325965668911</v>
      </c>
      <c r="G192" s="1">
        <v>142891.58233371429</v>
      </c>
      <c r="H192" s="1">
        <v>15619</v>
      </c>
      <c r="I192" s="1">
        <v>5696</v>
      </c>
      <c r="J192" s="4">
        <f t="shared" si="4"/>
        <v>36.468403867084959</v>
      </c>
      <c r="K192" s="1">
        <v>15303</v>
      </c>
      <c r="L192" s="1">
        <v>5475</v>
      </c>
      <c r="M192" s="4">
        <f t="shared" si="5"/>
        <v>35.777298568908058</v>
      </c>
    </row>
    <row r="193" spans="1:13" x14ac:dyDescent="0.25">
      <c r="A193" t="s">
        <v>389</v>
      </c>
      <c r="B193" t="s">
        <v>7</v>
      </c>
      <c r="C193" t="s">
        <v>390</v>
      </c>
      <c r="D193" s="2">
        <v>735143.23704000004</v>
      </c>
      <c r="E193" s="1">
        <v>34944</v>
      </c>
      <c r="F193" s="3">
        <v>21.037752891483517</v>
      </c>
      <c r="G193" s="1">
        <v>168032.73989485716</v>
      </c>
      <c r="H193" s="1">
        <v>14390</v>
      </c>
      <c r="I193" s="1">
        <v>3319</v>
      </c>
      <c r="J193" s="4">
        <f t="shared" si="4"/>
        <v>23.064628214037526</v>
      </c>
      <c r="K193" s="1">
        <v>14697</v>
      </c>
      <c r="L193" s="1">
        <v>4919</v>
      </c>
      <c r="M193" s="4">
        <f t="shared" si="5"/>
        <v>33.469415526978295</v>
      </c>
    </row>
    <row r="194" spans="1:13" x14ac:dyDescent="0.25">
      <c r="A194" t="s">
        <v>391</v>
      </c>
      <c r="B194" t="s">
        <v>7</v>
      </c>
      <c r="C194" t="s">
        <v>392</v>
      </c>
      <c r="D194" s="2">
        <v>193514.78855</v>
      </c>
      <c r="E194" s="1">
        <v>25948</v>
      </c>
      <c r="F194" s="3">
        <v>7.4577920668259594</v>
      </c>
      <c r="G194" s="1">
        <v>44231.951668571433</v>
      </c>
      <c r="H194" s="1">
        <v>3927</v>
      </c>
      <c r="I194" s="1">
        <v>322</v>
      </c>
      <c r="J194" s="4">
        <f t="shared" si="4"/>
        <v>8.1996434937611404</v>
      </c>
      <c r="K194" s="1">
        <v>8082</v>
      </c>
      <c r="L194" s="1">
        <v>2874</v>
      </c>
      <c r="M194" s="4">
        <f t="shared" si="5"/>
        <v>35.560504825538231</v>
      </c>
    </row>
    <row r="195" spans="1:13" x14ac:dyDescent="0.25">
      <c r="A195" t="s">
        <v>393</v>
      </c>
      <c r="B195" t="s">
        <v>7</v>
      </c>
      <c r="C195" t="s">
        <v>394</v>
      </c>
      <c r="D195" s="2">
        <v>154133.53190999999</v>
      </c>
      <c r="E195" s="1">
        <v>25917</v>
      </c>
      <c r="F195" s="3">
        <v>5.9471980518578533</v>
      </c>
      <c r="G195" s="1">
        <v>35230.521579428569</v>
      </c>
      <c r="H195" s="1">
        <v>5019</v>
      </c>
      <c r="I195" s="1">
        <v>539</v>
      </c>
      <c r="J195" s="4">
        <f t="shared" ref="J195:J258" si="6">I195/H195*100</f>
        <v>10.739191073919107</v>
      </c>
      <c r="K195" s="1">
        <v>12654</v>
      </c>
      <c r="L195" s="1">
        <v>4087</v>
      </c>
      <c r="M195" s="4">
        <f t="shared" ref="M195:M258" si="7">L195/K195*100</f>
        <v>32.298087561245453</v>
      </c>
    </row>
    <row r="196" spans="1:13" x14ac:dyDescent="0.25">
      <c r="A196" t="s">
        <v>395</v>
      </c>
      <c r="B196" t="s">
        <v>7</v>
      </c>
      <c r="C196" t="s">
        <v>396</v>
      </c>
      <c r="D196" s="2">
        <v>239270.06797</v>
      </c>
      <c r="E196">
        <v>36576.800000000003</v>
      </c>
      <c r="F196" s="3">
        <v>6.5415801264736109</v>
      </c>
      <c r="G196" s="1">
        <v>54690.301250285716</v>
      </c>
      <c r="H196" s="1">
        <v>1787</v>
      </c>
      <c r="I196" s="1">
        <v>182</v>
      </c>
      <c r="J196" s="4">
        <f t="shared" si="6"/>
        <v>10.184667039731393</v>
      </c>
      <c r="K196" s="1">
        <v>3687</v>
      </c>
      <c r="L196" s="1">
        <v>1651</v>
      </c>
      <c r="M196" s="4">
        <f t="shared" si="7"/>
        <v>44.778953078383509</v>
      </c>
    </row>
    <row r="197" spans="1:13" x14ac:dyDescent="0.25">
      <c r="A197" t="s">
        <v>397</v>
      </c>
      <c r="B197" t="s">
        <v>7</v>
      </c>
      <c r="C197" t="s">
        <v>398</v>
      </c>
      <c r="D197" s="2">
        <v>161499.12007</v>
      </c>
      <c r="E197" s="1">
        <v>26640</v>
      </c>
      <c r="F197" s="3">
        <v>6.0622792819069069</v>
      </c>
      <c r="G197" s="1">
        <v>36914.084587428573</v>
      </c>
      <c r="H197" s="1">
        <v>4875</v>
      </c>
      <c r="I197" s="1">
        <v>290</v>
      </c>
      <c r="J197" s="4">
        <f t="shared" si="6"/>
        <v>5.9487179487179489</v>
      </c>
      <c r="K197" s="1">
        <v>12171</v>
      </c>
      <c r="L197" s="1">
        <v>4555</v>
      </c>
      <c r="M197" s="4">
        <f t="shared" si="7"/>
        <v>37.425026702818172</v>
      </c>
    </row>
    <row r="198" spans="1:13" x14ac:dyDescent="0.25">
      <c r="A198" t="s">
        <v>399</v>
      </c>
      <c r="B198" t="s">
        <v>7</v>
      </c>
      <c r="C198" t="s">
        <v>400</v>
      </c>
      <c r="D198" s="2">
        <v>861503.79530999996</v>
      </c>
      <c r="E198" s="1">
        <v>45094</v>
      </c>
      <c r="F198" s="3">
        <v>19.104621353395128</v>
      </c>
      <c r="G198" s="1">
        <v>196915.15321371428</v>
      </c>
      <c r="H198" s="1">
        <v>8753</v>
      </c>
      <c r="I198" s="1">
        <v>1636</v>
      </c>
      <c r="J198" s="4">
        <f t="shared" si="6"/>
        <v>18.690734605278188</v>
      </c>
      <c r="K198" s="1">
        <v>14174</v>
      </c>
      <c r="L198" s="1">
        <v>4686</v>
      </c>
      <c r="M198" s="4">
        <f t="shared" si="7"/>
        <v>33.060533370960918</v>
      </c>
    </row>
    <row r="199" spans="1:13" x14ac:dyDescent="0.25">
      <c r="A199" t="s">
        <v>401</v>
      </c>
      <c r="B199" t="s">
        <v>7</v>
      </c>
      <c r="C199" t="s">
        <v>402</v>
      </c>
      <c r="D199" s="2">
        <v>1187658.1799000001</v>
      </c>
      <c r="E199" s="1">
        <v>53144</v>
      </c>
      <c r="F199" s="3">
        <v>22.347926010462142</v>
      </c>
      <c r="G199" s="1">
        <v>271464.72683428571</v>
      </c>
      <c r="H199" s="1">
        <v>9951</v>
      </c>
      <c r="I199" s="1">
        <v>2477</v>
      </c>
      <c r="J199" s="4">
        <f t="shared" si="6"/>
        <v>24.891970656215456</v>
      </c>
      <c r="K199" s="1">
        <v>10480</v>
      </c>
      <c r="L199" s="1">
        <v>3511</v>
      </c>
      <c r="M199" s="4">
        <f t="shared" si="7"/>
        <v>33.501908396946568</v>
      </c>
    </row>
    <row r="200" spans="1:13" x14ac:dyDescent="0.25">
      <c r="A200" t="s">
        <v>403</v>
      </c>
      <c r="B200" t="s">
        <v>7</v>
      </c>
      <c r="C200" t="s">
        <v>404</v>
      </c>
      <c r="D200" s="2">
        <v>297675.63705000002</v>
      </c>
      <c r="E200" s="1">
        <v>33285</v>
      </c>
      <c r="F200" s="3">
        <v>8.9432368048670572</v>
      </c>
      <c r="G200" s="1">
        <v>68040.145611428583</v>
      </c>
      <c r="H200" s="1">
        <v>2463</v>
      </c>
      <c r="I200" s="1">
        <v>322</v>
      </c>
      <c r="J200" s="4">
        <f t="shared" si="6"/>
        <v>13.073487616727569</v>
      </c>
      <c r="K200" s="1">
        <v>6236</v>
      </c>
      <c r="L200" s="1">
        <v>2558</v>
      </c>
      <c r="M200" s="4">
        <f t="shared" si="7"/>
        <v>41.019884541372676</v>
      </c>
    </row>
    <row r="201" spans="1:13" x14ac:dyDescent="0.25">
      <c r="A201" t="s">
        <v>405</v>
      </c>
      <c r="B201" t="s">
        <v>7</v>
      </c>
      <c r="C201" t="s">
        <v>406</v>
      </c>
      <c r="D201" s="2">
        <v>324792.00141999999</v>
      </c>
      <c r="E201" s="1">
        <v>27180</v>
      </c>
      <c r="F201" s="3">
        <v>11.949668926416482</v>
      </c>
      <c r="G201" s="1">
        <v>74238.171753142859</v>
      </c>
      <c r="H201" s="1">
        <v>5070</v>
      </c>
      <c r="I201" s="1">
        <v>770</v>
      </c>
      <c r="J201" s="4">
        <f t="shared" si="6"/>
        <v>15.187376725838265</v>
      </c>
      <c r="K201" s="1">
        <v>10983</v>
      </c>
      <c r="L201" s="1">
        <v>4281</v>
      </c>
      <c r="M201" s="4">
        <f t="shared" si="7"/>
        <v>38.978421196394429</v>
      </c>
    </row>
    <row r="202" spans="1:13" x14ac:dyDescent="0.25">
      <c r="A202" t="s">
        <v>407</v>
      </c>
      <c r="B202" t="s">
        <v>7</v>
      </c>
      <c r="C202" t="s">
        <v>408</v>
      </c>
      <c r="D202" s="2">
        <v>344805.43342000002</v>
      </c>
      <c r="E202" s="1">
        <v>30805</v>
      </c>
      <c r="F202" s="3">
        <v>11.193164532381108</v>
      </c>
      <c r="G202" s="1">
        <v>78812.670496000006</v>
      </c>
      <c r="H202" s="1">
        <v>2631</v>
      </c>
      <c r="I202" s="1">
        <v>307</v>
      </c>
      <c r="J202" s="4">
        <f t="shared" si="6"/>
        <v>11.668567084758646</v>
      </c>
      <c r="K202" s="1">
        <v>7121</v>
      </c>
      <c r="L202" s="1">
        <v>3230</v>
      </c>
      <c r="M202" s="4">
        <f t="shared" si="7"/>
        <v>45.358797921640218</v>
      </c>
    </row>
    <row r="203" spans="1:13" x14ac:dyDescent="0.25">
      <c r="A203" t="s">
        <v>409</v>
      </c>
      <c r="B203" t="s">
        <v>7</v>
      </c>
      <c r="C203" t="s">
        <v>410</v>
      </c>
      <c r="D203" s="2">
        <v>551412.18009000004</v>
      </c>
      <c r="E203" s="1">
        <v>32755</v>
      </c>
      <c r="F203" s="3">
        <v>16.834442988551366</v>
      </c>
      <c r="G203" s="1">
        <v>126037.06973485716</v>
      </c>
      <c r="H203" s="1">
        <v>5076</v>
      </c>
      <c r="I203" s="1">
        <v>2141</v>
      </c>
      <c r="J203" s="4">
        <f t="shared" si="6"/>
        <v>42.178881008668242</v>
      </c>
      <c r="K203" s="1">
        <v>8994</v>
      </c>
      <c r="L203" s="1">
        <v>3029</v>
      </c>
      <c r="M203" s="4">
        <f t="shared" si="7"/>
        <v>33.678007560595951</v>
      </c>
    </row>
    <row r="204" spans="1:13" x14ac:dyDescent="0.25">
      <c r="A204" t="s">
        <v>411</v>
      </c>
      <c r="B204" t="s">
        <v>7</v>
      </c>
      <c r="C204" t="s">
        <v>412</v>
      </c>
      <c r="D204" s="2">
        <v>442736.36696000001</v>
      </c>
      <c r="E204" s="1">
        <v>38168</v>
      </c>
      <c r="F204" s="3">
        <v>11.599674254873193</v>
      </c>
      <c r="G204" s="1">
        <v>101196.88387657143</v>
      </c>
      <c r="H204" s="1">
        <v>5815</v>
      </c>
      <c r="I204" s="1">
        <v>2453</v>
      </c>
      <c r="J204" s="4">
        <f t="shared" si="6"/>
        <v>42.184006878761821</v>
      </c>
      <c r="K204" s="1">
        <v>10150</v>
      </c>
      <c r="L204" s="1">
        <v>3637</v>
      </c>
      <c r="M204" s="4">
        <f t="shared" si="7"/>
        <v>35.832512315270939</v>
      </c>
    </row>
    <row r="205" spans="1:13" x14ac:dyDescent="0.25">
      <c r="A205" t="s">
        <v>413</v>
      </c>
      <c r="B205" t="s">
        <v>7</v>
      </c>
      <c r="C205" t="s">
        <v>414</v>
      </c>
      <c r="D205" s="2">
        <v>149265.90633</v>
      </c>
      <c r="E205" s="1">
        <v>25766</v>
      </c>
      <c r="F205" s="3">
        <v>5.7931346087867732</v>
      </c>
      <c r="G205" s="1">
        <v>34117.921446857144</v>
      </c>
      <c r="H205" s="1">
        <v>6015</v>
      </c>
      <c r="I205" s="1">
        <v>437</v>
      </c>
      <c r="J205" s="4">
        <f t="shared" si="6"/>
        <v>7.2651704073150452</v>
      </c>
      <c r="K205" s="1">
        <v>13520</v>
      </c>
      <c r="L205" s="1">
        <v>4206</v>
      </c>
      <c r="M205" s="4">
        <f t="shared" si="7"/>
        <v>31.109467455621303</v>
      </c>
    </row>
    <row r="206" spans="1:13" x14ac:dyDescent="0.25">
      <c r="A206" t="s">
        <v>415</v>
      </c>
      <c r="B206" t="s">
        <v>7</v>
      </c>
      <c r="C206" t="s">
        <v>416</v>
      </c>
      <c r="D206" s="2">
        <v>315396.68362000003</v>
      </c>
      <c r="E206" s="1">
        <v>27274</v>
      </c>
      <c r="F206" s="3">
        <v>11.564005412480752</v>
      </c>
      <c r="G206" s="1">
        <v>72090.670541714295</v>
      </c>
      <c r="H206" s="1">
        <v>3172</v>
      </c>
      <c r="I206" s="1">
        <v>523</v>
      </c>
      <c r="J206" s="4">
        <f t="shared" si="6"/>
        <v>16.488020176544765</v>
      </c>
      <c r="K206" s="1">
        <v>5851</v>
      </c>
      <c r="L206" s="1">
        <v>2219</v>
      </c>
      <c r="M206" s="4">
        <f t="shared" si="7"/>
        <v>37.925141001538201</v>
      </c>
    </row>
    <row r="207" spans="1:13" x14ac:dyDescent="0.25">
      <c r="A207" t="s">
        <v>417</v>
      </c>
      <c r="B207" t="s">
        <v>7</v>
      </c>
      <c r="C207" t="s">
        <v>418</v>
      </c>
      <c r="D207" s="2">
        <v>269603.63472999999</v>
      </c>
      <c r="E207" s="1">
        <v>24232</v>
      </c>
      <c r="F207" s="3">
        <v>11.125934084268735</v>
      </c>
      <c r="G207" s="1">
        <v>61623.687938285715</v>
      </c>
      <c r="H207" s="1">
        <v>6676</v>
      </c>
      <c r="I207" s="1">
        <v>774</v>
      </c>
      <c r="J207" s="4">
        <f t="shared" si="6"/>
        <v>11.593768723786699</v>
      </c>
      <c r="K207" s="1">
        <v>13873</v>
      </c>
      <c r="L207" s="1">
        <v>4723</v>
      </c>
      <c r="M207" s="4">
        <f t="shared" si="7"/>
        <v>34.044546961724215</v>
      </c>
    </row>
    <row r="208" spans="1:13" x14ac:dyDescent="0.25">
      <c r="A208" t="s">
        <v>419</v>
      </c>
      <c r="B208" t="s">
        <v>7</v>
      </c>
      <c r="C208" t="s">
        <v>420</v>
      </c>
      <c r="D208" s="2">
        <v>289693.16408000002</v>
      </c>
      <c r="E208" s="1">
        <v>26645</v>
      </c>
      <c r="F208" s="3">
        <v>10.872327419027961</v>
      </c>
      <c r="G208" s="1">
        <v>66215.580361142856</v>
      </c>
      <c r="H208" s="1">
        <v>5324</v>
      </c>
      <c r="I208" s="1">
        <v>743</v>
      </c>
      <c r="J208" s="4">
        <f t="shared" si="6"/>
        <v>13.955672426746807</v>
      </c>
      <c r="K208" s="1">
        <v>7610</v>
      </c>
      <c r="L208" s="1">
        <v>2976</v>
      </c>
      <c r="M208" s="4">
        <f t="shared" si="7"/>
        <v>39.106438896189225</v>
      </c>
    </row>
    <row r="209" spans="1:13" x14ac:dyDescent="0.25">
      <c r="A209" t="s">
        <v>421</v>
      </c>
      <c r="B209" t="s">
        <v>7</v>
      </c>
      <c r="C209" t="s">
        <v>422</v>
      </c>
      <c r="D209" s="2">
        <v>361932.88958999998</v>
      </c>
      <c r="E209" s="1">
        <v>28439</v>
      </c>
      <c r="F209" s="3">
        <v>12.726639107915187</v>
      </c>
      <c r="G209" s="1">
        <v>82727.517620571423</v>
      </c>
      <c r="H209" s="1">
        <v>7443</v>
      </c>
      <c r="I209" s="1">
        <v>2785</v>
      </c>
      <c r="J209" s="4">
        <f t="shared" si="6"/>
        <v>37.417707913475752</v>
      </c>
      <c r="K209" s="1">
        <v>14258</v>
      </c>
      <c r="L209" s="1">
        <v>5231</v>
      </c>
      <c r="M209" s="4">
        <f t="shared" si="7"/>
        <v>36.688175059615652</v>
      </c>
    </row>
    <row r="210" spans="1:13" x14ac:dyDescent="0.25">
      <c r="A210" t="s">
        <v>423</v>
      </c>
      <c r="B210" t="s">
        <v>7</v>
      </c>
      <c r="C210" t="s">
        <v>424</v>
      </c>
      <c r="D210" s="2">
        <v>252004.75104</v>
      </c>
      <c r="E210" s="1">
        <v>30711</v>
      </c>
      <c r="F210" s="3">
        <v>8.2056836651362701</v>
      </c>
      <c r="G210" s="1">
        <v>57601.085952000001</v>
      </c>
      <c r="H210" s="1">
        <v>3036</v>
      </c>
      <c r="I210" s="1">
        <v>279</v>
      </c>
      <c r="J210" s="4">
        <f t="shared" si="6"/>
        <v>9.1897233201581017</v>
      </c>
      <c r="K210" s="1">
        <v>4832</v>
      </c>
      <c r="L210" s="1">
        <v>1794</v>
      </c>
      <c r="M210" s="4">
        <f t="shared" si="7"/>
        <v>37.127483443708606</v>
      </c>
    </row>
    <row r="211" spans="1:13" x14ac:dyDescent="0.25">
      <c r="A211" t="s">
        <v>425</v>
      </c>
      <c r="B211" t="s">
        <v>7</v>
      </c>
      <c r="C211" t="s">
        <v>426</v>
      </c>
      <c r="D211" s="2">
        <v>382109.51074</v>
      </c>
      <c r="E211" s="1">
        <v>29988</v>
      </c>
      <c r="F211" s="3">
        <v>12.74208052354275</v>
      </c>
      <c r="G211" s="1">
        <v>87339.316740571434</v>
      </c>
      <c r="H211" s="1">
        <v>5320</v>
      </c>
      <c r="I211" s="1">
        <v>1077</v>
      </c>
      <c r="J211" s="4">
        <f t="shared" si="6"/>
        <v>20.244360902255639</v>
      </c>
      <c r="K211" s="1">
        <v>8177</v>
      </c>
      <c r="L211" s="1">
        <v>3257</v>
      </c>
      <c r="M211" s="4">
        <f t="shared" si="7"/>
        <v>39.831233948881007</v>
      </c>
    </row>
    <row r="212" spans="1:13" x14ac:dyDescent="0.25">
      <c r="A212" t="s">
        <v>427</v>
      </c>
      <c r="B212" t="s">
        <v>7</v>
      </c>
      <c r="C212" t="s">
        <v>428</v>
      </c>
      <c r="D212" s="2">
        <v>165064.87174</v>
      </c>
      <c r="E212" s="1">
        <v>24341</v>
      </c>
      <c r="F212" s="3">
        <v>6.7813512895936894</v>
      </c>
      <c r="G212" s="1">
        <v>37729.11354057143</v>
      </c>
      <c r="H212" s="1">
        <v>5930</v>
      </c>
      <c r="I212" s="1">
        <v>493</v>
      </c>
      <c r="J212" s="4">
        <f t="shared" si="6"/>
        <v>8.3136593591905559</v>
      </c>
      <c r="K212" s="1">
        <v>8213</v>
      </c>
      <c r="L212" s="1">
        <v>3098</v>
      </c>
      <c r="M212" s="4">
        <f t="shared" si="7"/>
        <v>37.72068671618166</v>
      </c>
    </row>
    <row r="213" spans="1:13" x14ac:dyDescent="0.25">
      <c r="A213" t="s">
        <v>429</v>
      </c>
      <c r="B213" t="s">
        <v>7</v>
      </c>
      <c r="C213" t="s">
        <v>430</v>
      </c>
      <c r="D213" s="2">
        <v>533370.10007000004</v>
      </c>
      <c r="E213" s="1">
        <v>31444</v>
      </c>
      <c r="F213" s="3">
        <v>16.96253975543824</v>
      </c>
      <c r="G213" s="1">
        <v>121913.16573028572</v>
      </c>
      <c r="H213" s="1">
        <v>8484</v>
      </c>
      <c r="I213" s="1">
        <v>3369</v>
      </c>
      <c r="J213" s="4">
        <f t="shared" si="6"/>
        <v>39.71004243281471</v>
      </c>
      <c r="K213" s="1">
        <v>14253</v>
      </c>
      <c r="L213" s="1">
        <v>4971</v>
      </c>
      <c r="M213" s="4">
        <f t="shared" si="7"/>
        <v>34.876868027783622</v>
      </c>
    </row>
    <row r="214" spans="1:13" x14ac:dyDescent="0.25">
      <c r="A214" t="s">
        <v>431</v>
      </c>
      <c r="B214" t="s">
        <v>7</v>
      </c>
      <c r="C214" t="s">
        <v>432</v>
      </c>
      <c r="D214" s="2">
        <v>551768.73060000001</v>
      </c>
      <c r="E214" s="1">
        <v>38251</v>
      </c>
      <c r="F214" s="3">
        <v>14.42494916734203</v>
      </c>
      <c r="G214" s="1">
        <v>126118.56699428572</v>
      </c>
      <c r="H214" s="1">
        <v>2135</v>
      </c>
      <c r="I214" s="1">
        <v>354</v>
      </c>
      <c r="J214" s="4">
        <f t="shared" si="6"/>
        <v>16.580796252927403</v>
      </c>
      <c r="K214" s="1">
        <v>4526</v>
      </c>
      <c r="L214" s="1">
        <v>1838</v>
      </c>
      <c r="M214" s="4">
        <f t="shared" si="7"/>
        <v>40.609809986743258</v>
      </c>
    </row>
    <row r="215" spans="1:13" x14ac:dyDescent="0.25">
      <c r="A215" t="s">
        <v>433</v>
      </c>
      <c r="B215" t="s">
        <v>7</v>
      </c>
      <c r="C215" t="s">
        <v>434</v>
      </c>
      <c r="D215" s="2">
        <v>242136.01186</v>
      </c>
      <c r="E215" s="1">
        <v>25626</v>
      </c>
      <c r="F215" s="3">
        <v>9.448841483649419</v>
      </c>
      <c r="G215" s="1">
        <v>55345.374139428568</v>
      </c>
      <c r="H215" s="1">
        <v>4154</v>
      </c>
      <c r="I215" s="1">
        <v>579</v>
      </c>
      <c r="J215" s="4">
        <f t="shared" si="6"/>
        <v>13.938372652864709</v>
      </c>
      <c r="K215" s="1">
        <v>6670</v>
      </c>
      <c r="L215" s="1">
        <v>2871</v>
      </c>
      <c r="M215" s="4">
        <f t="shared" si="7"/>
        <v>43.04347826086957</v>
      </c>
    </row>
    <row r="216" spans="1:13" x14ac:dyDescent="0.25">
      <c r="A216" t="s">
        <v>435</v>
      </c>
      <c r="B216" t="s">
        <v>7</v>
      </c>
      <c r="C216" t="s">
        <v>436</v>
      </c>
      <c r="D216" s="2">
        <v>449745.75537999999</v>
      </c>
      <c r="E216" s="1">
        <v>37716</v>
      </c>
      <c r="F216" s="3">
        <v>11.924534822886837</v>
      </c>
      <c r="G216" s="1">
        <v>102799.02980114287</v>
      </c>
      <c r="H216" s="1">
        <v>3380</v>
      </c>
      <c r="I216" s="1">
        <v>681</v>
      </c>
      <c r="J216" s="4">
        <f t="shared" si="6"/>
        <v>20.147928994082839</v>
      </c>
      <c r="K216" s="1">
        <v>6410</v>
      </c>
      <c r="L216" s="1">
        <v>2813</v>
      </c>
      <c r="M216" s="4">
        <f t="shared" si="7"/>
        <v>43.884555382215289</v>
      </c>
    </row>
    <row r="217" spans="1:13" x14ac:dyDescent="0.25">
      <c r="A217" t="s">
        <v>437</v>
      </c>
      <c r="B217" t="s">
        <v>7</v>
      </c>
      <c r="C217" t="s">
        <v>438</v>
      </c>
      <c r="D217" s="2">
        <v>530460.29728000006</v>
      </c>
      <c r="E217" s="1">
        <v>35563</v>
      </c>
      <c r="F217" s="3">
        <v>14.916072808255773</v>
      </c>
      <c r="G217" s="1">
        <v>121248.0679497143</v>
      </c>
      <c r="H217" s="1">
        <v>4389</v>
      </c>
      <c r="I217" s="1">
        <v>1051</v>
      </c>
      <c r="J217" s="4">
        <f t="shared" si="6"/>
        <v>23.946229209387106</v>
      </c>
      <c r="K217" s="1">
        <v>7479</v>
      </c>
      <c r="L217" s="1">
        <v>2912</v>
      </c>
      <c r="M217" s="4">
        <f t="shared" si="7"/>
        <v>38.935686589116195</v>
      </c>
    </row>
    <row r="218" spans="1:13" x14ac:dyDescent="0.25">
      <c r="A218" t="s">
        <v>439</v>
      </c>
      <c r="B218" t="s">
        <v>7</v>
      </c>
      <c r="C218" t="s">
        <v>440</v>
      </c>
      <c r="D218" s="2">
        <v>275097.03110999998</v>
      </c>
      <c r="E218">
        <v>28818.400000000001</v>
      </c>
      <c r="F218" s="3">
        <v>9.5458814892568622</v>
      </c>
      <c r="G218" s="1">
        <v>62879.321396571424</v>
      </c>
      <c r="H218" s="1">
        <v>2461</v>
      </c>
      <c r="I218" s="1">
        <v>283</v>
      </c>
      <c r="J218" s="4">
        <f t="shared" si="6"/>
        <v>11.499390491670052</v>
      </c>
      <c r="K218" s="1">
        <v>3459</v>
      </c>
      <c r="L218" s="1">
        <v>1396</v>
      </c>
      <c r="M218" s="4">
        <f t="shared" si="7"/>
        <v>40.358485111303843</v>
      </c>
    </row>
    <row r="219" spans="1:13" x14ac:dyDescent="0.25">
      <c r="A219" t="s">
        <v>441</v>
      </c>
      <c r="B219" t="s">
        <v>7</v>
      </c>
      <c r="C219" t="s">
        <v>442</v>
      </c>
      <c r="D219" s="2">
        <v>170406.95671</v>
      </c>
      <c r="E219" s="1">
        <v>26416</v>
      </c>
      <c r="F219" s="3">
        <v>6.4508993303301025</v>
      </c>
      <c r="G219" s="1">
        <v>38950.161533714287</v>
      </c>
      <c r="H219" s="1">
        <v>6016</v>
      </c>
      <c r="I219" s="1">
        <v>497</v>
      </c>
      <c r="J219" s="4">
        <f t="shared" si="6"/>
        <v>8.2613031914893629</v>
      </c>
      <c r="K219" s="1">
        <v>11898</v>
      </c>
      <c r="L219" s="1">
        <v>4380</v>
      </c>
      <c r="M219" s="4">
        <f t="shared" si="7"/>
        <v>36.812909732728187</v>
      </c>
    </row>
    <row r="220" spans="1:13" x14ac:dyDescent="0.25">
      <c r="A220" t="s">
        <v>443</v>
      </c>
      <c r="B220" t="s">
        <v>7</v>
      </c>
      <c r="C220" t="s">
        <v>444</v>
      </c>
      <c r="D220" s="2">
        <v>222346.43614000001</v>
      </c>
      <c r="E220" s="1">
        <v>25542</v>
      </c>
      <c r="F220" s="3">
        <v>8.7051302223788269</v>
      </c>
      <c r="G220" s="1">
        <v>50822.042546285717</v>
      </c>
      <c r="H220" s="1">
        <v>3637</v>
      </c>
      <c r="I220" s="1">
        <v>395</v>
      </c>
      <c r="J220" s="4">
        <f t="shared" si="6"/>
        <v>10.860599395105856</v>
      </c>
      <c r="K220" s="1">
        <v>5526</v>
      </c>
      <c r="L220" s="1">
        <v>2213</v>
      </c>
      <c r="M220" s="4">
        <f t="shared" si="7"/>
        <v>40.047050307636631</v>
      </c>
    </row>
    <row r="221" spans="1:13" x14ac:dyDescent="0.25">
      <c r="A221" t="s">
        <v>445</v>
      </c>
      <c r="B221" t="s">
        <v>7</v>
      </c>
      <c r="C221" t="s">
        <v>446</v>
      </c>
      <c r="D221" s="2">
        <v>556438.19680000003</v>
      </c>
      <c r="E221" s="1">
        <v>42869</v>
      </c>
      <c r="F221" s="3">
        <v>12.979966801185006</v>
      </c>
      <c r="G221" s="1">
        <v>127185.87355428573</v>
      </c>
      <c r="H221" s="1">
        <v>2617</v>
      </c>
      <c r="I221" s="1">
        <v>437</v>
      </c>
      <c r="J221" s="4">
        <f t="shared" si="6"/>
        <v>16.698509743981656</v>
      </c>
      <c r="K221" s="1">
        <v>4612</v>
      </c>
      <c r="L221" s="1">
        <v>1830</v>
      </c>
      <c r="M221" s="4">
        <f t="shared" si="7"/>
        <v>39.679098005203819</v>
      </c>
    </row>
    <row r="222" spans="1:13" x14ac:dyDescent="0.25">
      <c r="A222" t="s">
        <v>447</v>
      </c>
      <c r="B222" t="s">
        <v>7</v>
      </c>
      <c r="C222" t="s">
        <v>448</v>
      </c>
      <c r="D222" s="2">
        <v>1005723.3173</v>
      </c>
      <c r="E222" s="1">
        <v>35599</v>
      </c>
      <c r="F222" s="3">
        <v>28.25144856035282</v>
      </c>
      <c r="G222" s="1">
        <v>229879.61538285716</v>
      </c>
      <c r="H222" s="1">
        <v>12705</v>
      </c>
      <c r="I222" s="1">
        <v>2385</v>
      </c>
      <c r="J222" s="4">
        <f t="shared" si="6"/>
        <v>18.772136953955133</v>
      </c>
      <c r="K222" s="1">
        <v>11569</v>
      </c>
      <c r="L222" s="1">
        <v>3477</v>
      </c>
      <c r="M222" s="4">
        <f t="shared" si="7"/>
        <v>30.05445587345492</v>
      </c>
    </row>
    <row r="223" spans="1:13" x14ac:dyDescent="0.25">
      <c r="A223" t="s">
        <v>449</v>
      </c>
      <c r="B223" t="s">
        <v>7</v>
      </c>
      <c r="C223" t="s">
        <v>450</v>
      </c>
      <c r="D223" s="2">
        <v>431634.03548000002</v>
      </c>
      <c r="E223" s="1">
        <v>35646</v>
      </c>
      <c r="F223" s="3">
        <v>12.108905220221063</v>
      </c>
      <c r="G223" s="1">
        <v>98659.208109714295</v>
      </c>
      <c r="H223" s="1">
        <v>4481</v>
      </c>
      <c r="I223" s="1">
        <v>1078</v>
      </c>
      <c r="J223" s="4">
        <f t="shared" si="6"/>
        <v>24.057130104887303</v>
      </c>
      <c r="K223" s="1">
        <v>8112</v>
      </c>
      <c r="L223" s="1">
        <v>3076</v>
      </c>
      <c r="M223" s="4">
        <f t="shared" si="7"/>
        <v>37.91913214990138</v>
      </c>
    </row>
    <row r="224" spans="1:13" x14ac:dyDescent="0.25">
      <c r="A224" t="s">
        <v>451</v>
      </c>
      <c r="B224" t="s">
        <v>7</v>
      </c>
      <c r="C224" t="s">
        <v>452</v>
      </c>
      <c r="D224" s="2">
        <v>789727.48198000004</v>
      </c>
      <c r="E224" s="1">
        <v>40596</v>
      </c>
      <c r="F224" s="3">
        <v>19.453332396787861</v>
      </c>
      <c r="G224" s="1">
        <v>180509.13873828575</v>
      </c>
      <c r="H224" s="1">
        <v>8724</v>
      </c>
      <c r="I224" s="1">
        <v>2346</v>
      </c>
      <c r="J224" s="4">
        <f t="shared" si="6"/>
        <v>26.891334250343878</v>
      </c>
      <c r="K224" s="1">
        <v>12513</v>
      </c>
      <c r="L224" s="1">
        <v>4791</v>
      </c>
      <c r="M224" s="4">
        <f t="shared" si="7"/>
        <v>38.288180292495802</v>
      </c>
    </row>
    <row r="225" spans="1:13" x14ac:dyDescent="0.25">
      <c r="A225" t="s">
        <v>453</v>
      </c>
      <c r="B225" t="s">
        <v>7</v>
      </c>
      <c r="C225" t="s">
        <v>454</v>
      </c>
      <c r="D225" s="2">
        <v>418267.16389000003</v>
      </c>
      <c r="E225" s="1">
        <v>33550</v>
      </c>
      <c r="F225" s="3">
        <v>12.466979549627423</v>
      </c>
      <c r="G225" s="1">
        <v>95603.923174857162</v>
      </c>
      <c r="H225" s="1">
        <v>3053</v>
      </c>
      <c r="I225" s="1">
        <v>587</v>
      </c>
      <c r="J225" s="4">
        <f t="shared" si="6"/>
        <v>19.226989846053062</v>
      </c>
      <c r="K225" s="1">
        <v>6109</v>
      </c>
      <c r="L225" s="1">
        <v>2865</v>
      </c>
      <c r="M225" s="4">
        <f t="shared" si="7"/>
        <v>46.898019315763626</v>
      </c>
    </row>
    <row r="226" spans="1:13" x14ac:dyDescent="0.25">
      <c r="A226" t="s">
        <v>455</v>
      </c>
      <c r="B226" t="s">
        <v>7</v>
      </c>
      <c r="C226" t="s">
        <v>456</v>
      </c>
      <c r="D226" s="2">
        <v>145480.42971</v>
      </c>
      <c r="E226" s="1">
        <v>26530</v>
      </c>
      <c r="F226" s="3">
        <v>5.4836196649076516</v>
      </c>
      <c r="G226" s="1">
        <v>33252.669648000003</v>
      </c>
      <c r="H226" s="1">
        <v>6484</v>
      </c>
      <c r="I226" s="1">
        <v>521</v>
      </c>
      <c r="J226" s="4">
        <f t="shared" si="6"/>
        <v>8.035163479333745</v>
      </c>
      <c r="K226" s="1">
        <v>9252</v>
      </c>
      <c r="L226" s="1">
        <v>3304</v>
      </c>
      <c r="M226" s="4">
        <f t="shared" si="7"/>
        <v>35.71119757890186</v>
      </c>
    </row>
    <row r="227" spans="1:13" x14ac:dyDescent="0.25">
      <c r="A227" t="s">
        <v>457</v>
      </c>
      <c r="B227" t="s">
        <v>7</v>
      </c>
      <c r="C227" t="s">
        <v>458</v>
      </c>
      <c r="D227" s="2">
        <v>427361.69185</v>
      </c>
      <c r="E227" s="1">
        <v>31330</v>
      </c>
      <c r="F227" s="3">
        <v>13.640654064794127</v>
      </c>
      <c r="G227" s="1">
        <v>97682.672422857155</v>
      </c>
      <c r="H227" s="1">
        <v>5742</v>
      </c>
      <c r="I227" s="1">
        <v>1025</v>
      </c>
      <c r="J227" s="4">
        <f t="shared" si="6"/>
        <v>17.850923023336819</v>
      </c>
      <c r="K227" s="1">
        <v>9665</v>
      </c>
      <c r="L227" s="1">
        <v>3587</v>
      </c>
      <c r="M227" s="4">
        <f t="shared" si="7"/>
        <v>37.113295395757888</v>
      </c>
    </row>
    <row r="228" spans="1:13" x14ac:dyDescent="0.25">
      <c r="A228" t="s">
        <v>459</v>
      </c>
      <c r="B228" t="s">
        <v>7</v>
      </c>
      <c r="C228" t="s">
        <v>460</v>
      </c>
      <c r="D228" s="2">
        <v>159378.13894</v>
      </c>
      <c r="E228" s="1">
        <v>23421</v>
      </c>
      <c r="F228" s="3">
        <v>6.8049245950215624</v>
      </c>
      <c r="G228" s="1">
        <v>36429.288900571431</v>
      </c>
      <c r="H228" s="1">
        <v>5346</v>
      </c>
      <c r="I228" s="1">
        <v>596</v>
      </c>
      <c r="J228" s="4">
        <f t="shared" si="6"/>
        <v>11.148522259633371</v>
      </c>
      <c r="K228" s="1">
        <v>10539</v>
      </c>
      <c r="L228" s="1">
        <v>3455</v>
      </c>
      <c r="M228" s="4">
        <f t="shared" si="7"/>
        <v>32.782996489230477</v>
      </c>
    </row>
    <row r="229" spans="1:13" x14ac:dyDescent="0.25">
      <c r="A229" t="s">
        <v>461</v>
      </c>
      <c r="B229" t="s">
        <v>7</v>
      </c>
      <c r="C229" t="s">
        <v>462</v>
      </c>
      <c r="D229" s="2">
        <v>310008.01454</v>
      </c>
      <c r="E229" s="1">
        <v>31938</v>
      </c>
      <c r="F229" s="3">
        <v>9.7065569083849965</v>
      </c>
      <c r="G229" s="1">
        <v>70858.974751999995</v>
      </c>
      <c r="H229" s="1">
        <v>3737</v>
      </c>
      <c r="I229" s="1">
        <v>461</v>
      </c>
      <c r="J229" s="4">
        <f t="shared" si="6"/>
        <v>12.336098474712335</v>
      </c>
      <c r="K229" s="1">
        <v>6913</v>
      </c>
      <c r="L229" s="1">
        <v>3125</v>
      </c>
      <c r="M229" s="4">
        <f t="shared" si="7"/>
        <v>45.204686821929698</v>
      </c>
    </row>
    <row r="230" spans="1:13" x14ac:dyDescent="0.25">
      <c r="A230" t="s">
        <v>463</v>
      </c>
      <c r="B230" t="s">
        <v>7</v>
      </c>
      <c r="C230" t="s">
        <v>464</v>
      </c>
      <c r="D230" s="2">
        <v>121959.58143999999</v>
      </c>
      <c r="E230" s="1">
        <v>26551</v>
      </c>
      <c r="F230" s="3">
        <v>4.593408212120071</v>
      </c>
      <c r="G230" s="1">
        <v>27876.475757714285</v>
      </c>
      <c r="H230" s="1">
        <v>4691</v>
      </c>
      <c r="I230" s="1">
        <v>339</v>
      </c>
      <c r="J230" s="4">
        <f t="shared" si="6"/>
        <v>7.2266041355787678</v>
      </c>
      <c r="K230" s="1">
        <v>10247</v>
      </c>
      <c r="L230" s="1">
        <v>3608</v>
      </c>
      <c r="M230" s="4">
        <f t="shared" si="7"/>
        <v>35.210305455255195</v>
      </c>
    </row>
    <row r="231" spans="1:13" x14ac:dyDescent="0.25">
      <c r="A231" t="s">
        <v>465</v>
      </c>
      <c r="B231" t="s">
        <v>7</v>
      </c>
      <c r="C231" t="s">
        <v>466</v>
      </c>
      <c r="D231" s="2">
        <v>453463.96788000001</v>
      </c>
      <c r="E231" s="1">
        <v>32625</v>
      </c>
      <c r="F231" s="3">
        <v>13.899278708965518</v>
      </c>
      <c r="G231" s="1">
        <v>103648.90694400002</v>
      </c>
      <c r="H231" s="1">
        <v>4784</v>
      </c>
      <c r="I231" s="1">
        <v>1710</v>
      </c>
      <c r="J231" s="4">
        <f t="shared" si="6"/>
        <v>35.744147157190639</v>
      </c>
      <c r="K231" s="1">
        <v>9543</v>
      </c>
      <c r="L231" s="1">
        <v>3362</v>
      </c>
      <c r="M231" s="4">
        <f t="shared" si="7"/>
        <v>35.230011526773552</v>
      </c>
    </row>
    <row r="232" spans="1:13" x14ac:dyDescent="0.25">
      <c r="A232" t="s">
        <v>467</v>
      </c>
      <c r="B232" t="s">
        <v>7</v>
      </c>
      <c r="C232" t="s">
        <v>468</v>
      </c>
      <c r="D232" s="2">
        <v>369095.16262000002</v>
      </c>
      <c r="E232" s="1">
        <v>34793</v>
      </c>
      <c r="F232" s="3">
        <v>10.60831669071365</v>
      </c>
      <c r="G232" s="1">
        <v>84364.608598857158</v>
      </c>
      <c r="H232" s="1">
        <v>8123</v>
      </c>
      <c r="I232" s="1">
        <v>4039</v>
      </c>
      <c r="J232" s="4">
        <f t="shared" si="6"/>
        <v>49.723008740613075</v>
      </c>
      <c r="K232" s="1">
        <v>17209</v>
      </c>
      <c r="L232" s="1">
        <v>5931</v>
      </c>
      <c r="M232" s="4">
        <f t="shared" si="7"/>
        <v>34.464524376779593</v>
      </c>
    </row>
    <row r="233" spans="1:13" x14ac:dyDescent="0.25">
      <c r="A233" t="s">
        <v>469</v>
      </c>
      <c r="B233" t="s">
        <v>7</v>
      </c>
      <c r="C233" t="s">
        <v>470</v>
      </c>
      <c r="D233" s="2">
        <v>222214.81133</v>
      </c>
      <c r="E233" s="1">
        <v>25267</v>
      </c>
      <c r="F233" s="3">
        <v>8.7946654264455617</v>
      </c>
      <c r="G233" s="1">
        <v>50791.956875428572</v>
      </c>
      <c r="H233" s="1">
        <v>6368</v>
      </c>
      <c r="I233" s="1">
        <v>923</v>
      </c>
      <c r="J233" s="4">
        <f t="shared" si="6"/>
        <v>14.494346733668342</v>
      </c>
      <c r="K233" s="1">
        <v>12054</v>
      </c>
      <c r="L233" s="1">
        <v>5007</v>
      </c>
      <c r="M233" s="4">
        <f t="shared" si="7"/>
        <v>41.538078646092586</v>
      </c>
    </row>
    <row r="234" spans="1:13" x14ac:dyDescent="0.25">
      <c r="A234" t="s">
        <v>471</v>
      </c>
      <c r="B234" t="s">
        <v>7</v>
      </c>
      <c r="C234" t="s">
        <v>472</v>
      </c>
      <c r="D234" s="2">
        <v>245672.78257000001</v>
      </c>
      <c r="E234" s="1">
        <v>23977</v>
      </c>
      <c r="F234" s="3">
        <v>10.246185201234518</v>
      </c>
      <c r="G234" s="1">
        <v>56153.778873142859</v>
      </c>
      <c r="H234" s="1">
        <v>7254</v>
      </c>
      <c r="I234" s="1">
        <v>946</v>
      </c>
      <c r="J234" s="4">
        <f t="shared" si="6"/>
        <v>13.041080783016268</v>
      </c>
      <c r="K234" s="1">
        <v>11395</v>
      </c>
      <c r="L234" s="1">
        <v>4314</v>
      </c>
      <c r="M234" s="4">
        <f t="shared" si="7"/>
        <v>37.858709960508996</v>
      </c>
    </row>
    <row r="235" spans="1:13" x14ac:dyDescent="0.25">
      <c r="A235" t="s">
        <v>473</v>
      </c>
      <c r="B235" t="s">
        <v>7</v>
      </c>
      <c r="C235" t="s">
        <v>474</v>
      </c>
      <c r="D235" s="2">
        <v>680066.55556000001</v>
      </c>
      <c r="E235" s="1">
        <v>38990</v>
      </c>
      <c r="F235" s="3">
        <v>17.442076315978458</v>
      </c>
      <c r="G235" s="1">
        <v>155443.784128</v>
      </c>
      <c r="H235" s="1">
        <v>10986</v>
      </c>
      <c r="I235" s="1">
        <v>2117</v>
      </c>
      <c r="J235" s="4">
        <f t="shared" si="6"/>
        <v>19.269979974513017</v>
      </c>
      <c r="K235" s="1">
        <v>11447</v>
      </c>
      <c r="L235" s="1">
        <v>3785</v>
      </c>
      <c r="M235" s="4">
        <f t="shared" si="7"/>
        <v>33.065431990914654</v>
      </c>
    </row>
    <row r="236" spans="1:13" x14ac:dyDescent="0.25">
      <c r="A236" t="s">
        <v>475</v>
      </c>
      <c r="B236" t="s">
        <v>7</v>
      </c>
      <c r="C236" t="s">
        <v>476</v>
      </c>
      <c r="D236" s="2">
        <v>820300.16345999995</v>
      </c>
      <c r="E236" s="1">
        <v>52182</v>
      </c>
      <c r="F236" s="3">
        <v>15.719983202253649</v>
      </c>
      <c r="G236" s="1">
        <v>187497.18021942858</v>
      </c>
      <c r="H236" s="1">
        <v>10624</v>
      </c>
      <c r="I236" s="1">
        <v>1697</v>
      </c>
      <c r="J236" s="4">
        <f t="shared" si="6"/>
        <v>15.973268072289157</v>
      </c>
      <c r="K236" s="1">
        <v>10365</v>
      </c>
      <c r="L236" s="1">
        <v>3334</v>
      </c>
      <c r="M236" s="4">
        <f t="shared" si="7"/>
        <v>32.165943077665219</v>
      </c>
    </row>
    <row r="237" spans="1:13" x14ac:dyDescent="0.25">
      <c r="A237" t="s">
        <v>477</v>
      </c>
      <c r="B237" t="s">
        <v>7</v>
      </c>
      <c r="C237" t="s">
        <v>478</v>
      </c>
      <c r="D237" s="2">
        <v>162093.55804999999</v>
      </c>
      <c r="E237" s="1">
        <v>24315</v>
      </c>
      <c r="F237" s="3">
        <v>6.6664017293851527</v>
      </c>
      <c r="G237" s="1">
        <v>37049.956125714285</v>
      </c>
      <c r="H237" s="1">
        <v>5913</v>
      </c>
      <c r="I237" s="1">
        <v>416</v>
      </c>
      <c r="J237" s="4">
        <f t="shared" si="6"/>
        <v>7.0353458481312359</v>
      </c>
      <c r="K237" s="1">
        <v>8352</v>
      </c>
      <c r="L237" s="1">
        <v>3078</v>
      </c>
      <c r="M237" s="4">
        <f t="shared" si="7"/>
        <v>36.853448275862064</v>
      </c>
    </row>
    <row r="238" spans="1:13" x14ac:dyDescent="0.25">
      <c r="A238" t="s">
        <v>479</v>
      </c>
      <c r="B238" t="s">
        <v>7</v>
      </c>
      <c r="C238" t="s">
        <v>480</v>
      </c>
      <c r="D238" s="2">
        <v>225664.96221</v>
      </c>
      <c r="E238" s="1">
        <v>29037</v>
      </c>
      <c r="F238" s="3">
        <v>7.7716348868684779</v>
      </c>
      <c r="G238" s="1">
        <v>51580.562790857148</v>
      </c>
      <c r="H238" s="1">
        <v>3694</v>
      </c>
      <c r="I238" s="1">
        <v>387</v>
      </c>
      <c r="J238" s="4">
        <f t="shared" si="6"/>
        <v>10.476448294531673</v>
      </c>
      <c r="K238" s="1">
        <v>7728</v>
      </c>
      <c r="L238" s="1">
        <v>2659</v>
      </c>
      <c r="M238" s="4">
        <f t="shared" si="7"/>
        <v>34.407349896480333</v>
      </c>
    </row>
    <row r="239" spans="1:13" x14ac:dyDescent="0.25">
      <c r="A239" t="s">
        <v>481</v>
      </c>
      <c r="B239" t="s">
        <v>7</v>
      </c>
      <c r="C239" t="s">
        <v>482</v>
      </c>
      <c r="D239" s="2">
        <v>369279.57267999998</v>
      </c>
      <c r="E239" s="1">
        <v>34882</v>
      </c>
      <c r="F239" s="3">
        <v>10.586536685969842</v>
      </c>
      <c r="G239" s="1">
        <v>84406.759469714278</v>
      </c>
      <c r="H239" s="1">
        <v>1895</v>
      </c>
      <c r="I239" s="1">
        <v>273</v>
      </c>
      <c r="J239" s="4">
        <f t="shared" si="6"/>
        <v>14.406332453825858</v>
      </c>
      <c r="K239" s="1">
        <v>3727</v>
      </c>
      <c r="L239" s="1">
        <v>1573</v>
      </c>
      <c r="M239" s="4">
        <f t="shared" si="7"/>
        <v>42.205527233700025</v>
      </c>
    </row>
    <row r="240" spans="1:13" x14ac:dyDescent="0.25">
      <c r="A240" t="s">
        <v>483</v>
      </c>
      <c r="B240" t="s">
        <v>7</v>
      </c>
      <c r="C240" t="s">
        <v>484</v>
      </c>
      <c r="D240" s="2">
        <v>2060360.6793</v>
      </c>
      <c r="E240" s="1">
        <v>61339</v>
      </c>
      <c r="F240" s="3">
        <v>33.589733763184924</v>
      </c>
      <c r="G240" s="1">
        <v>470939.58384000004</v>
      </c>
      <c r="H240" s="1">
        <v>9288</v>
      </c>
      <c r="I240" s="1">
        <v>1628</v>
      </c>
      <c r="J240" s="4">
        <f t="shared" si="6"/>
        <v>17.527993109388458</v>
      </c>
      <c r="K240" s="1">
        <v>7489</v>
      </c>
      <c r="L240" s="1">
        <v>2228</v>
      </c>
      <c r="M240" s="4">
        <f t="shared" si="7"/>
        <v>29.750300440646281</v>
      </c>
    </row>
    <row r="241" spans="1:13" x14ac:dyDescent="0.25">
      <c r="A241" t="s">
        <v>485</v>
      </c>
      <c r="B241" t="s">
        <v>7</v>
      </c>
      <c r="C241" t="s">
        <v>486</v>
      </c>
      <c r="D241" s="2">
        <v>235358.24389000001</v>
      </c>
      <c r="E241" s="1">
        <v>28106</v>
      </c>
      <c r="F241" s="3">
        <v>8.3739501846580797</v>
      </c>
      <c r="G241" s="1">
        <v>53796.170032000002</v>
      </c>
      <c r="H241" s="1">
        <v>3704</v>
      </c>
      <c r="I241" s="1">
        <v>420</v>
      </c>
      <c r="J241" s="4">
        <f t="shared" si="6"/>
        <v>11.339092872570195</v>
      </c>
      <c r="K241" s="1">
        <v>8401</v>
      </c>
      <c r="L241" s="1">
        <v>3595</v>
      </c>
      <c r="M241" s="4">
        <f t="shared" si="7"/>
        <v>42.792524699440541</v>
      </c>
    </row>
    <row r="242" spans="1:13" x14ac:dyDescent="0.25">
      <c r="A242" t="s">
        <v>487</v>
      </c>
      <c r="B242" t="s">
        <v>7</v>
      </c>
      <c r="C242" t="s">
        <v>488</v>
      </c>
      <c r="D242" s="2">
        <v>497813.54751</v>
      </c>
      <c r="E242" s="1">
        <v>38152</v>
      </c>
      <c r="F242" s="3">
        <v>13.048163857989096</v>
      </c>
      <c r="G242" s="1">
        <v>113785.95371657144</v>
      </c>
      <c r="H242" s="1">
        <v>5190</v>
      </c>
      <c r="I242" s="1">
        <v>1438</v>
      </c>
      <c r="J242" s="4">
        <f t="shared" si="6"/>
        <v>27.707129094412331</v>
      </c>
      <c r="K242" s="1">
        <v>8893</v>
      </c>
      <c r="L242" s="1">
        <v>3180</v>
      </c>
      <c r="M242" s="4">
        <f t="shared" si="7"/>
        <v>35.758461711458452</v>
      </c>
    </row>
    <row r="243" spans="1:13" x14ac:dyDescent="0.25">
      <c r="A243" t="s">
        <v>489</v>
      </c>
      <c r="B243" t="s">
        <v>7</v>
      </c>
      <c r="C243" t="s">
        <v>490</v>
      </c>
      <c r="D243" s="2">
        <v>119983.11612000001</v>
      </c>
      <c r="E243" s="1">
        <v>22006</v>
      </c>
      <c r="F243" s="3">
        <v>5.4522910169953649</v>
      </c>
      <c r="G243" s="1">
        <v>27424.712256000003</v>
      </c>
      <c r="H243" s="1">
        <v>7536</v>
      </c>
      <c r="I243" s="1">
        <v>505</v>
      </c>
      <c r="J243" s="4">
        <f t="shared" si="6"/>
        <v>6.7011677282377917</v>
      </c>
      <c r="K243" s="1">
        <v>10032</v>
      </c>
      <c r="L243" s="1">
        <v>3660</v>
      </c>
      <c r="M243" s="4">
        <f t="shared" si="7"/>
        <v>36.483253588516746</v>
      </c>
    </row>
    <row r="244" spans="1:13" x14ac:dyDescent="0.25">
      <c r="A244" t="s">
        <v>491</v>
      </c>
      <c r="B244" t="s">
        <v>7</v>
      </c>
      <c r="C244" t="s">
        <v>492</v>
      </c>
      <c r="D244" s="2">
        <v>139901.19865999999</v>
      </c>
      <c r="E244" s="1">
        <v>23722</v>
      </c>
      <c r="F244" s="3">
        <v>5.8975296627603067</v>
      </c>
      <c r="G244" s="1">
        <v>31977.416836571432</v>
      </c>
      <c r="H244" s="1">
        <v>6901</v>
      </c>
      <c r="I244" s="1">
        <v>595</v>
      </c>
      <c r="J244" s="4">
        <f t="shared" si="6"/>
        <v>8.6219388494421096</v>
      </c>
      <c r="K244" s="1">
        <v>11246</v>
      </c>
      <c r="L244" s="1">
        <v>4341</v>
      </c>
      <c r="M244" s="4">
        <f t="shared" si="7"/>
        <v>38.600391250222302</v>
      </c>
    </row>
    <row r="245" spans="1:13" x14ac:dyDescent="0.25">
      <c r="A245" t="s">
        <v>493</v>
      </c>
      <c r="B245" t="s">
        <v>7</v>
      </c>
      <c r="C245" t="s">
        <v>494</v>
      </c>
      <c r="D245" s="2">
        <v>143789.72727</v>
      </c>
      <c r="E245" s="1">
        <v>23083</v>
      </c>
      <c r="F245" s="3">
        <v>6.2292478131092146</v>
      </c>
      <c r="G245" s="1">
        <v>32866.223376000002</v>
      </c>
      <c r="H245" s="1">
        <v>8049</v>
      </c>
      <c r="I245" s="1">
        <v>645</v>
      </c>
      <c r="J245" s="4">
        <f t="shared" si="6"/>
        <v>8.0134178158777498</v>
      </c>
      <c r="K245" s="1">
        <v>11289</v>
      </c>
      <c r="L245" s="1">
        <v>4249</v>
      </c>
      <c r="M245" s="4">
        <f t="shared" si="7"/>
        <v>37.638409070776859</v>
      </c>
    </row>
    <row r="246" spans="1:13" x14ac:dyDescent="0.25">
      <c r="A246" t="s">
        <v>495</v>
      </c>
      <c r="B246" t="s">
        <v>7</v>
      </c>
      <c r="C246" t="s">
        <v>496</v>
      </c>
      <c r="D246" s="2">
        <v>281153.05426</v>
      </c>
      <c r="E246" s="1">
        <v>25854</v>
      </c>
      <c r="F246" s="3">
        <v>10.874644320414637</v>
      </c>
      <c r="G246" s="1">
        <v>64263.555259428576</v>
      </c>
      <c r="H246" s="1">
        <v>2841</v>
      </c>
      <c r="I246" s="1">
        <v>459</v>
      </c>
      <c r="J246" s="4">
        <f t="shared" si="6"/>
        <v>16.156282998944032</v>
      </c>
      <c r="K246" s="1">
        <v>5517</v>
      </c>
      <c r="L246" s="1">
        <v>2422</v>
      </c>
      <c r="M246" s="4">
        <f t="shared" si="7"/>
        <v>43.900670654341127</v>
      </c>
    </row>
    <row r="247" spans="1:13" x14ac:dyDescent="0.25">
      <c r="A247" t="s">
        <v>497</v>
      </c>
      <c r="B247" t="s">
        <v>7</v>
      </c>
      <c r="C247" t="s">
        <v>498</v>
      </c>
      <c r="D247" s="2">
        <v>159933.51535999999</v>
      </c>
      <c r="E247" s="1">
        <v>27357</v>
      </c>
      <c r="F247" s="3">
        <v>5.8461642490039107</v>
      </c>
      <c r="G247" s="1">
        <v>36556.232082285715</v>
      </c>
      <c r="H247" s="1">
        <v>8634</v>
      </c>
      <c r="I247" s="1">
        <v>725</v>
      </c>
      <c r="J247" s="4">
        <f t="shared" si="6"/>
        <v>8.3970349779939788</v>
      </c>
      <c r="K247" s="1">
        <v>13767</v>
      </c>
      <c r="L247" s="1">
        <v>4630</v>
      </c>
      <c r="M247" s="4">
        <f t="shared" si="7"/>
        <v>33.631146945594537</v>
      </c>
    </row>
    <row r="248" spans="1:13" x14ac:dyDescent="0.25">
      <c r="A248" t="s">
        <v>499</v>
      </c>
      <c r="B248" t="s">
        <v>7</v>
      </c>
      <c r="C248" t="s">
        <v>500</v>
      </c>
      <c r="D248" s="2">
        <v>173609.78310999999</v>
      </c>
      <c r="E248" s="1">
        <v>25470</v>
      </c>
      <c r="F248" s="3">
        <v>6.8162459014526888</v>
      </c>
      <c r="G248" s="1">
        <v>39682.236139428569</v>
      </c>
      <c r="H248" s="1">
        <v>3779</v>
      </c>
      <c r="I248" s="1">
        <v>349</v>
      </c>
      <c r="J248" s="4">
        <f t="shared" si="6"/>
        <v>9.2352474199523673</v>
      </c>
      <c r="K248" s="1">
        <v>7365</v>
      </c>
      <c r="L248" s="1">
        <v>2823</v>
      </c>
      <c r="M248" s="4">
        <f t="shared" si="7"/>
        <v>38.329938900203665</v>
      </c>
    </row>
    <row r="249" spans="1:13" x14ac:dyDescent="0.25">
      <c r="A249" t="s">
        <v>501</v>
      </c>
      <c r="B249" t="s">
        <v>7</v>
      </c>
      <c r="C249" t="s">
        <v>502</v>
      </c>
      <c r="D249" s="2">
        <v>143420.64694000001</v>
      </c>
      <c r="E249" s="1">
        <v>23130</v>
      </c>
      <c r="F249" s="3">
        <v>6.2006332442715095</v>
      </c>
      <c r="G249" s="1">
        <v>32781.862157714284</v>
      </c>
      <c r="H249" s="1">
        <v>11532</v>
      </c>
      <c r="I249" s="1">
        <v>1645</v>
      </c>
      <c r="J249" s="4">
        <f t="shared" si="6"/>
        <v>14.264654873395768</v>
      </c>
      <c r="K249" s="1">
        <v>18265</v>
      </c>
      <c r="L249" s="1">
        <v>6411</v>
      </c>
      <c r="M249" s="4">
        <f t="shared" si="7"/>
        <v>35.099917875718589</v>
      </c>
    </row>
    <row r="250" spans="1:13" x14ac:dyDescent="0.25">
      <c r="A250" t="s">
        <v>503</v>
      </c>
      <c r="B250" t="s">
        <v>7</v>
      </c>
      <c r="C250" t="s">
        <v>504</v>
      </c>
      <c r="D250" s="2">
        <v>177417.29337999999</v>
      </c>
      <c r="E250" s="1">
        <v>23322</v>
      </c>
      <c r="F250" s="3">
        <v>7.6072932587256661</v>
      </c>
      <c r="G250" s="1">
        <v>40552.524201142856</v>
      </c>
      <c r="H250" s="1">
        <v>7781</v>
      </c>
      <c r="I250" s="1">
        <v>1350</v>
      </c>
      <c r="J250" s="4">
        <f t="shared" si="6"/>
        <v>17.349955018635139</v>
      </c>
      <c r="K250" s="1">
        <v>12537</v>
      </c>
      <c r="L250" s="1">
        <v>4136</v>
      </c>
      <c r="M250" s="4">
        <f t="shared" si="7"/>
        <v>32.990348568238012</v>
      </c>
    </row>
    <row r="251" spans="1:13" x14ac:dyDescent="0.25">
      <c r="A251" t="s">
        <v>505</v>
      </c>
      <c r="B251" t="s">
        <v>7</v>
      </c>
      <c r="C251" t="s">
        <v>506</v>
      </c>
      <c r="D251" s="2">
        <v>274997.48478</v>
      </c>
      <c r="E251" s="1">
        <v>30555</v>
      </c>
      <c r="F251" s="3">
        <v>9.0000813215513009</v>
      </c>
      <c r="G251" s="1">
        <v>62856.567949714292</v>
      </c>
      <c r="H251" s="1">
        <v>4342</v>
      </c>
      <c r="I251" s="1">
        <v>679</v>
      </c>
      <c r="J251" s="4">
        <f t="shared" si="6"/>
        <v>15.637954859511746</v>
      </c>
      <c r="K251" s="1">
        <v>6354</v>
      </c>
      <c r="L251" s="1">
        <v>2135</v>
      </c>
      <c r="M251" s="4">
        <f t="shared" si="7"/>
        <v>33.60088133459238</v>
      </c>
    </row>
    <row r="252" spans="1:13" x14ac:dyDescent="0.25">
      <c r="A252" t="s">
        <v>507</v>
      </c>
      <c r="B252" t="s">
        <v>7</v>
      </c>
      <c r="C252" t="s">
        <v>508</v>
      </c>
      <c r="D252" s="2">
        <v>277509.80174000002</v>
      </c>
      <c r="E252" s="1">
        <v>30103</v>
      </c>
      <c r="F252" s="3">
        <v>9.2186759372819989</v>
      </c>
      <c r="G252" s="1">
        <v>63430.811826285724</v>
      </c>
      <c r="H252" s="1">
        <v>2940</v>
      </c>
      <c r="I252" s="1">
        <v>337</v>
      </c>
      <c r="J252" s="4">
        <f t="shared" si="6"/>
        <v>11.462585034013607</v>
      </c>
      <c r="K252" s="1">
        <v>4457</v>
      </c>
      <c r="L252" s="1">
        <v>1673</v>
      </c>
      <c r="M252" s="4">
        <f t="shared" si="7"/>
        <v>37.53645950190711</v>
      </c>
    </row>
    <row r="253" spans="1:13" x14ac:dyDescent="0.25">
      <c r="A253" t="s">
        <v>509</v>
      </c>
      <c r="B253" t="s">
        <v>7</v>
      </c>
      <c r="C253" t="s">
        <v>510</v>
      </c>
      <c r="D253" s="2">
        <v>158041.81938999999</v>
      </c>
      <c r="E253" s="1">
        <v>25537</v>
      </c>
      <c r="F253" s="3">
        <v>6.1887386689900925</v>
      </c>
      <c r="G253" s="1">
        <v>36123.844431999998</v>
      </c>
      <c r="H253" s="1">
        <v>6894</v>
      </c>
      <c r="I253" s="1">
        <v>791</v>
      </c>
      <c r="J253" s="4">
        <f t="shared" si="6"/>
        <v>11.473745285755729</v>
      </c>
      <c r="K253" s="1">
        <v>11065</v>
      </c>
      <c r="L253" s="1">
        <v>4007</v>
      </c>
      <c r="M253" s="4">
        <f t="shared" si="7"/>
        <v>36.213285133303209</v>
      </c>
    </row>
    <row r="254" spans="1:13" x14ac:dyDescent="0.25">
      <c r="A254" t="s">
        <v>511</v>
      </c>
      <c r="B254" t="s">
        <v>7</v>
      </c>
      <c r="C254" t="s">
        <v>512</v>
      </c>
      <c r="D254" s="2">
        <v>214768.21763999999</v>
      </c>
      <c r="E254" s="1">
        <v>20852</v>
      </c>
      <c r="F254" s="3">
        <v>10.299645963936312</v>
      </c>
      <c r="G254" s="1">
        <v>49089.878317714283</v>
      </c>
      <c r="H254" s="1">
        <v>6218</v>
      </c>
      <c r="I254" s="1">
        <v>1261</v>
      </c>
      <c r="J254" s="4">
        <f t="shared" si="6"/>
        <v>20.279832743647475</v>
      </c>
      <c r="K254" s="1">
        <v>11980</v>
      </c>
      <c r="L254" s="1">
        <v>4888</v>
      </c>
      <c r="M254" s="4">
        <f t="shared" si="7"/>
        <v>40.801335559265446</v>
      </c>
    </row>
    <row r="255" spans="1:13" x14ac:dyDescent="0.25">
      <c r="A255" t="s">
        <v>513</v>
      </c>
      <c r="B255" t="s">
        <v>7</v>
      </c>
      <c r="C255" t="s">
        <v>514</v>
      </c>
      <c r="D255" s="2">
        <v>203129.72203999999</v>
      </c>
      <c r="E255" s="1">
        <v>23842</v>
      </c>
      <c r="F255" s="3">
        <v>8.5198272812683502</v>
      </c>
      <c r="G255" s="1">
        <v>46429.650752000001</v>
      </c>
      <c r="H255" s="1">
        <v>6450</v>
      </c>
      <c r="I255" s="1">
        <v>1298</v>
      </c>
      <c r="J255" s="4">
        <f t="shared" si="6"/>
        <v>20.124031007751938</v>
      </c>
      <c r="K255" s="1">
        <v>12466</v>
      </c>
      <c r="L255" s="1">
        <v>4521</v>
      </c>
      <c r="M255" s="4">
        <f t="shared" si="7"/>
        <v>36.266645275148399</v>
      </c>
    </row>
    <row r="256" spans="1:13" x14ac:dyDescent="0.25">
      <c r="A256" t="s">
        <v>515</v>
      </c>
      <c r="B256" t="s">
        <v>7</v>
      </c>
      <c r="C256" t="s">
        <v>516</v>
      </c>
      <c r="D256" s="2">
        <v>175580.51884</v>
      </c>
      <c r="E256" s="1">
        <v>23535</v>
      </c>
      <c r="F256" s="3">
        <v>7.4604002056511582</v>
      </c>
      <c r="G256" s="1">
        <v>40132.690020571426</v>
      </c>
      <c r="H256" s="1">
        <v>6749</v>
      </c>
      <c r="I256" s="1">
        <v>960</v>
      </c>
      <c r="J256" s="4">
        <f t="shared" si="6"/>
        <v>14.224329530300786</v>
      </c>
      <c r="K256" s="1">
        <v>13676</v>
      </c>
      <c r="L256" s="1">
        <v>5326</v>
      </c>
      <c r="M256" s="4">
        <f t="shared" si="7"/>
        <v>38.944135712196548</v>
      </c>
    </row>
    <row r="257" spans="1:13" x14ac:dyDescent="0.25">
      <c r="A257" t="s">
        <v>517</v>
      </c>
      <c r="B257" t="s">
        <v>7</v>
      </c>
      <c r="C257" t="s">
        <v>518</v>
      </c>
      <c r="D257" s="2">
        <v>167741.88675999999</v>
      </c>
      <c r="E257" s="1">
        <v>28122</v>
      </c>
      <c r="F257" s="3">
        <v>5.9647922181921622</v>
      </c>
      <c r="G257" s="1">
        <v>38341.002688</v>
      </c>
      <c r="H257" s="1">
        <v>4576</v>
      </c>
      <c r="I257" s="1">
        <v>321</v>
      </c>
      <c r="J257" s="4">
        <f t="shared" si="6"/>
        <v>7.0148601398601391</v>
      </c>
      <c r="K257" s="1">
        <v>10495</v>
      </c>
      <c r="L257" s="1">
        <v>3822</v>
      </c>
      <c r="M257" s="4">
        <f t="shared" si="7"/>
        <v>36.417341591233921</v>
      </c>
    </row>
    <row r="258" spans="1:13" x14ac:dyDescent="0.25">
      <c r="A258" t="s">
        <v>519</v>
      </c>
      <c r="B258" t="s">
        <v>7</v>
      </c>
      <c r="C258" t="s">
        <v>520</v>
      </c>
      <c r="D258" s="2">
        <v>386428.37132999999</v>
      </c>
      <c r="E258" s="1">
        <v>29500</v>
      </c>
      <c r="F258" s="3">
        <v>13.099266824745763</v>
      </c>
      <c r="G258" s="1">
        <v>88326.484875428578</v>
      </c>
      <c r="H258" s="1">
        <v>3739</v>
      </c>
      <c r="I258" s="1">
        <v>688</v>
      </c>
      <c r="J258" s="4">
        <f t="shared" si="6"/>
        <v>18.400641882856377</v>
      </c>
      <c r="K258" s="1">
        <v>6130</v>
      </c>
      <c r="L258" s="1">
        <v>2332</v>
      </c>
      <c r="M258" s="4">
        <f t="shared" si="7"/>
        <v>38.042414355628054</v>
      </c>
    </row>
    <row r="259" spans="1:13" x14ac:dyDescent="0.25">
      <c r="A259" t="s">
        <v>521</v>
      </c>
      <c r="B259" t="s">
        <v>7</v>
      </c>
      <c r="C259" t="s">
        <v>522</v>
      </c>
      <c r="D259" s="2">
        <v>462489.87475000002</v>
      </c>
      <c r="E259" s="1">
        <v>35376</v>
      </c>
      <c r="F259" s="3">
        <v>13.073549150554049</v>
      </c>
      <c r="G259" s="1">
        <v>105711.97137142858</v>
      </c>
      <c r="H259" s="1">
        <v>8218</v>
      </c>
      <c r="I259" s="1">
        <v>2222</v>
      </c>
      <c r="J259" s="4">
        <f t="shared" ref="J259:J322" si="8">I259/H259*100</f>
        <v>27.038208809929426</v>
      </c>
      <c r="K259" s="1">
        <v>12127</v>
      </c>
      <c r="L259" s="1">
        <v>4344</v>
      </c>
      <c r="M259" s="4">
        <f t="shared" ref="M259:M322" si="9">L259/K259*100</f>
        <v>35.820895522388057</v>
      </c>
    </row>
    <row r="260" spans="1:13" x14ac:dyDescent="0.25">
      <c r="A260" t="s">
        <v>523</v>
      </c>
      <c r="B260" t="s">
        <v>7</v>
      </c>
      <c r="C260" t="s">
        <v>524</v>
      </c>
      <c r="D260" s="2">
        <v>470318.18174999999</v>
      </c>
      <c r="E260" s="1">
        <v>39042</v>
      </c>
      <c r="F260" s="3">
        <v>12.046467438911941</v>
      </c>
      <c r="G260" s="1">
        <v>107501.29868571428</v>
      </c>
      <c r="H260" s="1">
        <v>8371</v>
      </c>
      <c r="I260" s="1">
        <v>1873</v>
      </c>
      <c r="J260" s="4">
        <f t="shared" si="8"/>
        <v>22.374865607454307</v>
      </c>
      <c r="K260" s="1">
        <v>12203</v>
      </c>
      <c r="L260" s="1">
        <v>4349</v>
      </c>
      <c r="M260" s="4">
        <f t="shared" si="9"/>
        <v>35.638777349832004</v>
      </c>
    </row>
    <row r="261" spans="1:13" x14ac:dyDescent="0.25">
      <c r="A261" t="s">
        <v>525</v>
      </c>
      <c r="B261" t="s">
        <v>7</v>
      </c>
      <c r="C261" t="s">
        <v>526</v>
      </c>
      <c r="D261" s="2">
        <v>485638.11994</v>
      </c>
      <c r="E261" s="1">
        <v>34133</v>
      </c>
      <c r="F261" s="3">
        <v>14.227818238654674</v>
      </c>
      <c r="G261" s="1">
        <v>111002.99884342858</v>
      </c>
      <c r="H261" s="1">
        <v>9112</v>
      </c>
      <c r="I261" s="1">
        <v>2210</v>
      </c>
      <c r="J261" s="4">
        <f t="shared" si="8"/>
        <v>24.253731343283583</v>
      </c>
      <c r="K261" s="1">
        <v>15610</v>
      </c>
      <c r="L261" s="1">
        <v>5919</v>
      </c>
      <c r="M261" s="4">
        <f t="shared" si="9"/>
        <v>37.918001281229976</v>
      </c>
    </row>
    <row r="262" spans="1:13" x14ac:dyDescent="0.25">
      <c r="A262" t="s">
        <v>527</v>
      </c>
      <c r="B262" t="s">
        <v>7</v>
      </c>
      <c r="C262" t="s">
        <v>528</v>
      </c>
      <c r="D262" s="2">
        <v>520106.22428999998</v>
      </c>
      <c r="E262" s="1">
        <v>35688</v>
      </c>
      <c r="F262" s="3">
        <v>14.573700523705448</v>
      </c>
      <c r="G262" s="1">
        <v>118881.42269485714</v>
      </c>
      <c r="H262" s="1">
        <v>6070</v>
      </c>
      <c r="I262" s="1">
        <v>1876</v>
      </c>
      <c r="J262" s="4">
        <f t="shared" si="8"/>
        <v>30.906095551894563</v>
      </c>
      <c r="K262" s="1">
        <v>12205</v>
      </c>
      <c r="L262" s="1">
        <v>4515</v>
      </c>
      <c r="M262" s="4">
        <f t="shared" si="9"/>
        <v>36.993035641130682</v>
      </c>
    </row>
    <row r="263" spans="1:13" x14ac:dyDescent="0.25">
      <c r="A263" t="s">
        <v>529</v>
      </c>
      <c r="B263" t="s">
        <v>7</v>
      </c>
      <c r="C263" t="s">
        <v>530</v>
      </c>
      <c r="D263" s="2">
        <v>283033.18345999997</v>
      </c>
      <c r="E263" s="1">
        <v>33082</v>
      </c>
      <c r="F263" s="3">
        <v>8.5555040039900838</v>
      </c>
      <c r="G263" s="1">
        <v>64693.299076571428</v>
      </c>
      <c r="H263" s="1">
        <v>2613</v>
      </c>
      <c r="I263" s="1">
        <v>220</v>
      </c>
      <c r="J263" s="4">
        <f t="shared" si="8"/>
        <v>8.4194412552621518</v>
      </c>
      <c r="K263" s="1">
        <v>5931</v>
      </c>
      <c r="L263" s="1">
        <v>2426</v>
      </c>
      <c r="M263" s="4">
        <f t="shared" si="9"/>
        <v>40.903726184454555</v>
      </c>
    </row>
    <row r="264" spans="1:13" x14ac:dyDescent="0.25">
      <c r="A264" t="s">
        <v>531</v>
      </c>
      <c r="B264" t="s">
        <v>7</v>
      </c>
      <c r="C264" t="s">
        <v>532</v>
      </c>
      <c r="D264" s="2">
        <v>179772.25521999999</v>
      </c>
      <c r="E264" s="1">
        <v>24357</v>
      </c>
      <c r="F264" s="3">
        <v>7.3807223886357098</v>
      </c>
      <c r="G264" s="1">
        <v>41090.801193142855</v>
      </c>
      <c r="H264" s="1">
        <v>5729</v>
      </c>
      <c r="I264" s="1">
        <v>515</v>
      </c>
      <c r="J264" s="4">
        <f t="shared" si="8"/>
        <v>8.9893524175248736</v>
      </c>
      <c r="K264" s="1">
        <v>10913</v>
      </c>
      <c r="L264" s="1">
        <v>4424</v>
      </c>
      <c r="M264" s="4">
        <f t="shared" si="9"/>
        <v>40.538806927517641</v>
      </c>
    </row>
    <row r="265" spans="1:13" x14ac:dyDescent="0.25">
      <c r="A265" t="s">
        <v>533</v>
      </c>
      <c r="B265" t="s">
        <v>7</v>
      </c>
      <c r="C265" t="s">
        <v>534</v>
      </c>
      <c r="D265" s="2">
        <v>144807.27953</v>
      </c>
      <c r="E265" s="1">
        <v>29084</v>
      </c>
      <c r="F265" s="3">
        <v>4.9789327303672124</v>
      </c>
      <c r="G265" s="1">
        <v>33098.806749714291</v>
      </c>
      <c r="H265" s="1">
        <v>10424</v>
      </c>
      <c r="I265" s="1">
        <v>866</v>
      </c>
      <c r="J265" s="4">
        <f t="shared" si="8"/>
        <v>8.3077513430544894</v>
      </c>
      <c r="K265" s="1">
        <v>12409</v>
      </c>
      <c r="L265" s="1">
        <v>3997</v>
      </c>
      <c r="M265" s="4">
        <f t="shared" si="9"/>
        <v>32.210492384559593</v>
      </c>
    </row>
    <row r="266" spans="1:13" x14ac:dyDescent="0.25">
      <c r="A266" t="s">
        <v>535</v>
      </c>
      <c r="B266" t="s">
        <v>7</v>
      </c>
      <c r="C266" t="s">
        <v>536</v>
      </c>
      <c r="D266" s="2">
        <v>93864.964072000002</v>
      </c>
      <c r="E266" s="1">
        <v>22147</v>
      </c>
      <c r="F266" s="3">
        <v>4.2382699269427011</v>
      </c>
      <c r="G266" s="1">
        <v>21454.848930742857</v>
      </c>
      <c r="H266" s="1">
        <v>9987</v>
      </c>
      <c r="I266" s="1">
        <v>812</v>
      </c>
      <c r="J266" s="4">
        <f t="shared" si="8"/>
        <v>8.1305697406628621</v>
      </c>
      <c r="K266" s="1">
        <v>13958</v>
      </c>
      <c r="L266" s="1">
        <v>4244</v>
      </c>
      <c r="M266" s="4">
        <f t="shared" si="9"/>
        <v>30.405502220948559</v>
      </c>
    </row>
    <row r="267" spans="1:13" x14ac:dyDescent="0.25">
      <c r="A267" t="s">
        <v>537</v>
      </c>
      <c r="B267" t="s">
        <v>7</v>
      </c>
      <c r="C267" t="s">
        <v>538</v>
      </c>
      <c r="D267" s="2">
        <v>173627.10649000001</v>
      </c>
      <c r="E267" s="1">
        <v>27602</v>
      </c>
      <c r="F267" s="3">
        <v>6.2903813669299327</v>
      </c>
      <c r="G267" s="1">
        <v>39686.195769142862</v>
      </c>
      <c r="H267" s="1">
        <v>6975</v>
      </c>
      <c r="I267" s="1">
        <v>751</v>
      </c>
      <c r="J267" s="4">
        <f t="shared" si="8"/>
        <v>10.767025089605735</v>
      </c>
      <c r="K267" s="1">
        <v>10537</v>
      </c>
      <c r="L267" s="1">
        <v>3220</v>
      </c>
      <c r="M267" s="4">
        <f t="shared" si="9"/>
        <v>30.558982632627885</v>
      </c>
    </row>
    <row r="268" spans="1:13" x14ac:dyDescent="0.25">
      <c r="A268" t="s">
        <v>539</v>
      </c>
      <c r="B268" t="s">
        <v>7</v>
      </c>
      <c r="C268" t="s">
        <v>540</v>
      </c>
      <c r="D268" s="2">
        <v>137668.93155000001</v>
      </c>
      <c r="E268" s="1">
        <v>26582</v>
      </c>
      <c r="F268" s="3">
        <v>5.1790283481303137</v>
      </c>
      <c r="G268" s="1">
        <v>31467.184354285717</v>
      </c>
      <c r="H268" s="1">
        <v>8201</v>
      </c>
      <c r="I268" s="1">
        <v>764</v>
      </c>
      <c r="J268" s="4">
        <f t="shared" si="8"/>
        <v>9.3159370808437991</v>
      </c>
      <c r="K268" s="1">
        <v>11179</v>
      </c>
      <c r="L268" s="1">
        <v>3635</v>
      </c>
      <c r="M268" s="4">
        <f t="shared" si="9"/>
        <v>32.516325252705968</v>
      </c>
    </row>
    <row r="269" spans="1:13" x14ac:dyDescent="0.25">
      <c r="A269" t="s">
        <v>541</v>
      </c>
      <c r="B269" t="s">
        <v>7</v>
      </c>
      <c r="C269" t="s">
        <v>542</v>
      </c>
      <c r="D269" s="2">
        <v>231718.71382999999</v>
      </c>
      <c r="E269" s="1">
        <v>27721</v>
      </c>
      <c r="F269" s="3">
        <v>8.3589594109159115</v>
      </c>
      <c r="G269" s="1">
        <v>52964.277446857144</v>
      </c>
      <c r="H269" s="1">
        <v>3459</v>
      </c>
      <c r="I269" s="1">
        <v>391</v>
      </c>
      <c r="J269" s="4">
        <f t="shared" si="8"/>
        <v>11.303845041919629</v>
      </c>
      <c r="K269" s="1">
        <v>6632</v>
      </c>
      <c r="L269" s="1">
        <v>2723</v>
      </c>
      <c r="M269" s="4">
        <f t="shared" si="9"/>
        <v>41.058504221954159</v>
      </c>
    </row>
    <row r="270" spans="1:13" x14ac:dyDescent="0.25">
      <c r="A270" t="s">
        <v>543</v>
      </c>
      <c r="B270" t="s">
        <v>7</v>
      </c>
      <c r="C270" t="s">
        <v>544</v>
      </c>
      <c r="D270" s="2">
        <v>200714.31902</v>
      </c>
      <c r="E270" s="1">
        <v>23650</v>
      </c>
      <c r="F270" s="3">
        <v>8.4868633835095135</v>
      </c>
      <c r="G270" s="1">
        <v>45877.558633142857</v>
      </c>
      <c r="H270" s="1">
        <v>4584</v>
      </c>
      <c r="I270" s="1">
        <v>376</v>
      </c>
      <c r="J270" s="4">
        <f t="shared" si="8"/>
        <v>8.2024432809773113</v>
      </c>
      <c r="K270" s="1">
        <v>7420</v>
      </c>
      <c r="L270" s="1">
        <v>2753</v>
      </c>
      <c r="M270" s="4">
        <f t="shared" si="9"/>
        <v>37.102425876010784</v>
      </c>
    </row>
    <row r="271" spans="1:13" x14ac:dyDescent="0.25">
      <c r="A271" t="s">
        <v>545</v>
      </c>
      <c r="B271" t="s">
        <v>7</v>
      </c>
      <c r="C271" t="s">
        <v>546</v>
      </c>
      <c r="D271" s="2">
        <v>271488.65380999999</v>
      </c>
      <c r="E271" s="1">
        <v>27186</v>
      </c>
      <c r="F271" s="3">
        <v>9.9863405359376145</v>
      </c>
      <c r="G271" s="1">
        <v>62054.549442285715</v>
      </c>
      <c r="H271" s="1">
        <v>2941</v>
      </c>
      <c r="I271" s="1">
        <v>292</v>
      </c>
      <c r="J271" s="4">
        <f t="shared" si="8"/>
        <v>9.9285957157429454</v>
      </c>
      <c r="K271" s="1">
        <v>4886</v>
      </c>
      <c r="L271" s="1">
        <v>1843</v>
      </c>
      <c r="M271" s="4">
        <f t="shared" si="9"/>
        <v>37.720016373311502</v>
      </c>
    </row>
    <row r="272" spans="1:13" x14ac:dyDescent="0.25">
      <c r="A272" t="s">
        <v>547</v>
      </c>
      <c r="B272" t="s">
        <v>7</v>
      </c>
      <c r="C272" t="s">
        <v>548</v>
      </c>
      <c r="D272" s="2">
        <v>271532.98489000002</v>
      </c>
      <c r="E272" s="1">
        <v>30378</v>
      </c>
      <c r="F272" s="3">
        <v>8.9384747149252757</v>
      </c>
      <c r="G272" s="1">
        <v>62064.682260571441</v>
      </c>
      <c r="H272" s="1">
        <v>4611</v>
      </c>
      <c r="I272" s="1">
        <v>1299</v>
      </c>
      <c r="J272" s="4">
        <f t="shared" si="8"/>
        <v>28.171763175016267</v>
      </c>
      <c r="K272" s="1">
        <v>8902</v>
      </c>
      <c r="L272" s="1">
        <v>3203</v>
      </c>
      <c r="M272" s="4">
        <f t="shared" si="9"/>
        <v>35.98067849921366</v>
      </c>
    </row>
    <row r="273" spans="1:13" x14ac:dyDescent="0.25">
      <c r="A273" t="s">
        <v>549</v>
      </c>
      <c r="B273" t="s">
        <v>7</v>
      </c>
      <c r="C273" t="s">
        <v>550</v>
      </c>
      <c r="D273" s="2">
        <v>254387.60772</v>
      </c>
      <c r="E273" s="1">
        <v>25844</v>
      </c>
      <c r="F273" s="3">
        <v>9.8431979461383694</v>
      </c>
      <c r="G273" s="1">
        <v>58145.738907428575</v>
      </c>
      <c r="H273" s="1">
        <v>6951</v>
      </c>
      <c r="I273" s="1">
        <v>1923</v>
      </c>
      <c r="J273" s="4">
        <f t="shared" si="8"/>
        <v>27.665084160552439</v>
      </c>
      <c r="K273" s="1">
        <v>13715</v>
      </c>
      <c r="L273" s="1">
        <v>4993</v>
      </c>
      <c r="M273" s="4">
        <f t="shared" si="9"/>
        <v>36.405395552314985</v>
      </c>
    </row>
    <row r="274" spans="1:13" x14ac:dyDescent="0.25">
      <c r="A274" t="s">
        <v>551</v>
      </c>
      <c r="B274" t="s">
        <v>7</v>
      </c>
      <c r="C274" t="s">
        <v>552</v>
      </c>
      <c r="D274" s="2">
        <v>301522.43432</v>
      </c>
      <c r="E274" s="1">
        <v>31444</v>
      </c>
      <c r="F274" s="3">
        <v>9.5891882177839971</v>
      </c>
      <c r="G274" s="1">
        <v>68919.413558857152</v>
      </c>
      <c r="H274" s="1">
        <v>3123</v>
      </c>
      <c r="I274" s="1">
        <v>323</v>
      </c>
      <c r="J274" s="4">
        <f t="shared" si="8"/>
        <v>10.342619276336855</v>
      </c>
      <c r="K274" s="1">
        <v>5255</v>
      </c>
      <c r="L274" s="1">
        <v>2097</v>
      </c>
      <c r="M274" s="4">
        <f t="shared" si="9"/>
        <v>39.904852521408188</v>
      </c>
    </row>
    <row r="275" spans="1:13" x14ac:dyDescent="0.25">
      <c r="A275" t="s">
        <v>553</v>
      </c>
      <c r="B275" t="s">
        <v>7</v>
      </c>
      <c r="C275" t="s">
        <v>554</v>
      </c>
      <c r="D275" s="2">
        <v>537296.27578000003</v>
      </c>
      <c r="E275" s="1">
        <v>37944</v>
      </c>
      <c r="F275" s="3">
        <v>14.160243405545014</v>
      </c>
      <c r="G275" s="1">
        <v>122810.57732114288</v>
      </c>
      <c r="H275" s="1">
        <v>2470</v>
      </c>
      <c r="I275" s="1">
        <v>564</v>
      </c>
      <c r="J275" s="4">
        <f t="shared" si="8"/>
        <v>22.834008097165992</v>
      </c>
      <c r="K275" s="1">
        <v>5351</v>
      </c>
      <c r="L275" s="1">
        <v>2056</v>
      </c>
      <c r="M275" s="4">
        <f t="shared" si="9"/>
        <v>38.422724724350587</v>
      </c>
    </row>
    <row r="276" spans="1:13" x14ac:dyDescent="0.25">
      <c r="A276" t="s">
        <v>555</v>
      </c>
      <c r="B276" t="s">
        <v>7</v>
      </c>
      <c r="C276" t="s">
        <v>556</v>
      </c>
      <c r="D276" s="2">
        <v>338321.40328000003</v>
      </c>
      <c r="E276" s="1">
        <v>30191</v>
      </c>
      <c r="F276" s="3">
        <v>11.20603501970786</v>
      </c>
      <c r="G276" s="1">
        <v>77330.606463999997</v>
      </c>
      <c r="H276" s="1">
        <v>4164</v>
      </c>
      <c r="I276" s="1">
        <v>771</v>
      </c>
      <c r="J276" s="4">
        <f t="shared" si="8"/>
        <v>18.515850144092219</v>
      </c>
      <c r="K276" s="1">
        <v>7767</v>
      </c>
      <c r="L276" s="1">
        <v>3062</v>
      </c>
      <c r="M276" s="4">
        <f t="shared" si="9"/>
        <v>39.423200720999098</v>
      </c>
    </row>
    <row r="277" spans="1:13" x14ac:dyDescent="0.25">
      <c r="A277" t="s">
        <v>557</v>
      </c>
      <c r="B277" t="s">
        <v>7</v>
      </c>
      <c r="C277" t="s">
        <v>558</v>
      </c>
      <c r="D277" s="2">
        <v>150618.87007</v>
      </c>
      <c r="E277" s="1">
        <v>28486</v>
      </c>
      <c r="F277" s="3">
        <v>5.2874699877132629</v>
      </c>
      <c r="G277" s="1">
        <v>34427.170301714286</v>
      </c>
      <c r="H277" s="1">
        <v>3582</v>
      </c>
      <c r="I277" s="1">
        <v>255</v>
      </c>
      <c r="J277" s="4">
        <f t="shared" si="8"/>
        <v>7.1189279731993294</v>
      </c>
      <c r="K277" s="1">
        <v>8336</v>
      </c>
      <c r="L277" s="1">
        <v>3141</v>
      </c>
      <c r="M277" s="4">
        <f t="shared" si="9"/>
        <v>37.679942418426101</v>
      </c>
    </row>
    <row r="278" spans="1:13" x14ac:dyDescent="0.25">
      <c r="A278" t="s">
        <v>559</v>
      </c>
      <c r="B278" t="s">
        <v>7</v>
      </c>
      <c r="C278" t="s">
        <v>560</v>
      </c>
      <c r="D278" s="2">
        <v>385141.83036000002</v>
      </c>
      <c r="E278" s="1">
        <v>35032</v>
      </c>
      <c r="F278" s="3">
        <v>10.99400063827358</v>
      </c>
      <c r="G278" s="1">
        <v>88032.418367999999</v>
      </c>
      <c r="H278" s="1">
        <v>2735</v>
      </c>
      <c r="I278" s="1">
        <v>417</v>
      </c>
      <c r="J278" s="4">
        <f t="shared" si="8"/>
        <v>15.246800731261425</v>
      </c>
      <c r="K278" s="1">
        <v>5189</v>
      </c>
      <c r="L278" s="1">
        <v>1976</v>
      </c>
      <c r="M278" s="4">
        <f t="shared" si="9"/>
        <v>38.08055502023511</v>
      </c>
    </row>
    <row r="279" spans="1:13" x14ac:dyDescent="0.25">
      <c r="A279" t="s">
        <v>561</v>
      </c>
      <c r="B279" t="s">
        <v>7</v>
      </c>
      <c r="C279" t="s">
        <v>562</v>
      </c>
      <c r="D279" s="2">
        <v>196872.06651999999</v>
      </c>
      <c r="E279" s="1">
        <v>26447</v>
      </c>
      <c r="F279" s="3">
        <v>7.4440226309222215</v>
      </c>
      <c r="G279" s="1">
        <v>44999.329490285716</v>
      </c>
      <c r="H279" s="1">
        <v>10869</v>
      </c>
      <c r="I279" s="1">
        <v>1349</v>
      </c>
      <c r="J279" s="4">
        <f t="shared" si="8"/>
        <v>12.411445395160548</v>
      </c>
      <c r="K279" s="1">
        <v>19786</v>
      </c>
      <c r="L279" s="1">
        <v>6989</v>
      </c>
      <c r="M279" s="4">
        <f t="shared" si="9"/>
        <v>35.322955625189529</v>
      </c>
    </row>
    <row r="280" spans="1:13" x14ac:dyDescent="0.25">
      <c r="A280" t="s">
        <v>563</v>
      </c>
      <c r="B280" t="s">
        <v>7</v>
      </c>
      <c r="C280" t="s">
        <v>564</v>
      </c>
      <c r="D280" s="2">
        <v>181194.27916999999</v>
      </c>
      <c r="E280" s="1">
        <v>22724</v>
      </c>
      <c r="F280" s="3">
        <v>7.9736964957753917</v>
      </c>
      <c r="G280" s="1">
        <v>41415.835238857144</v>
      </c>
      <c r="H280" s="1">
        <v>7797</v>
      </c>
      <c r="I280" s="1">
        <v>1402</v>
      </c>
      <c r="J280" s="4">
        <f t="shared" si="8"/>
        <v>17.981274849301013</v>
      </c>
      <c r="K280" s="1">
        <v>17284</v>
      </c>
      <c r="L280" s="1">
        <v>5440</v>
      </c>
      <c r="M280" s="4">
        <f t="shared" si="9"/>
        <v>31.474195788012032</v>
      </c>
    </row>
    <row r="281" spans="1:13" x14ac:dyDescent="0.25">
      <c r="A281" t="s">
        <v>565</v>
      </c>
      <c r="B281" t="s">
        <v>7</v>
      </c>
      <c r="C281" t="s">
        <v>566</v>
      </c>
      <c r="D281" s="2">
        <v>311077.68591</v>
      </c>
      <c r="E281" s="1">
        <v>31855</v>
      </c>
      <c r="F281" s="3">
        <v>9.7654272770365722</v>
      </c>
      <c r="G281" s="1">
        <v>71103.471065142861</v>
      </c>
      <c r="H281" s="1">
        <v>4653</v>
      </c>
      <c r="I281" s="1">
        <v>508</v>
      </c>
      <c r="J281" s="4">
        <f t="shared" si="8"/>
        <v>10.917687513432195</v>
      </c>
      <c r="K281" s="1">
        <v>8885</v>
      </c>
      <c r="L281" s="1">
        <v>2956</v>
      </c>
      <c r="M281" s="4">
        <f t="shared" si="9"/>
        <v>33.269555430500844</v>
      </c>
    </row>
    <row r="282" spans="1:13" x14ac:dyDescent="0.25">
      <c r="A282" t="s">
        <v>567</v>
      </c>
      <c r="B282" t="s">
        <v>7</v>
      </c>
      <c r="C282" t="s">
        <v>568</v>
      </c>
      <c r="D282" s="2">
        <v>166910.39783999999</v>
      </c>
      <c r="E282" s="1">
        <v>22870</v>
      </c>
      <c r="F282" s="3">
        <v>7.2982246541320501</v>
      </c>
      <c r="G282" s="1">
        <v>38150.948077714289</v>
      </c>
      <c r="H282" s="1">
        <v>5799</v>
      </c>
      <c r="I282" s="1">
        <v>424</v>
      </c>
      <c r="J282" s="4">
        <f t="shared" si="8"/>
        <v>7.3116054492153815</v>
      </c>
      <c r="K282" s="1">
        <v>10209</v>
      </c>
      <c r="L282" s="1">
        <v>4163</v>
      </c>
      <c r="M282" s="4">
        <f t="shared" si="9"/>
        <v>40.777745126848856</v>
      </c>
    </row>
    <row r="283" spans="1:13" x14ac:dyDescent="0.25">
      <c r="A283" t="s">
        <v>569</v>
      </c>
      <c r="B283" t="s">
        <v>7</v>
      </c>
      <c r="C283" t="s">
        <v>570</v>
      </c>
      <c r="D283" s="2">
        <v>363661.18591</v>
      </c>
      <c r="E283" s="1">
        <v>34148</v>
      </c>
      <c r="F283" s="3">
        <v>10.649560323005741</v>
      </c>
      <c r="G283" s="1">
        <v>83122.556779428574</v>
      </c>
      <c r="H283" s="1">
        <v>2553</v>
      </c>
      <c r="I283" s="1">
        <v>422</v>
      </c>
      <c r="J283" s="4">
        <f t="shared" si="8"/>
        <v>16.529573051312184</v>
      </c>
      <c r="K283" s="1">
        <v>5114</v>
      </c>
      <c r="L283" s="1">
        <v>2127</v>
      </c>
      <c r="M283" s="4">
        <f t="shared" si="9"/>
        <v>41.591709034024248</v>
      </c>
    </row>
    <row r="284" spans="1:13" x14ac:dyDescent="0.25">
      <c r="A284" t="s">
        <v>571</v>
      </c>
      <c r="B284" t="s">
        <v>7</v>
      </c>
      <c r="C284" t="s">
        <v>572</v>
      </c>
      <c r="D284" s="2">
        <v>336146.66266999999</v>
      </c>
      <c r="E284" s="1">
        <v>31450</v>
      </c>
      <c r="F284" s="3">
        <v>10.688288161208266</v>
      </c>
      <c r="G284" s="1">
        <v>76833.522895999995</v>
      </c>
      <c r="H284" s="1">
        <v>4950</v>
      </c>
      <c r="I284" s="1">
        <v>639</v>
      </c>
      <c r="J284" s="4">
        <f t="shared" si="8"/>
        <v>12.909090909090908</v>
      </c>
      <c r="K284" s="1">
        <v>10446</v>
      </c>
      <c r="L284" s="1">
        <v>3931</v>
      </c>
      <c r="M284" s="4">
        <f t="shared" si="9"/>
        <v>37.631629331801648</v>
      </c>
    </row>
    <row r="285" spans="1:13" x14ac:dyDescent="0.25">
      <c r="A285" t="s">
        <v>573</v>
      </c>
      <c r="B285" t="s">
        <v>7</v>
      </c>
      <c r="C285" t="s">
        <v>574</v>
      </c>
      <c r="D285" s="2">
        <v>363695.97256999998</v>
      </c>
      <c r="E285" s="1">
        <v>33509</v>
      </c>
      <c r="F285" s="3">
        <v>10.853680282013787</v>
      </c>
      <c r="G285" s="1">
        <v>83130.508016000007</v>
      </c>
      <c r="H285" s="1">
        <v>2640</v>
      </c>
      <c r="I285" s="1">
        <v>431</v>
      </c>
      <c r="J285" s="4">
        <f t="shared" si="8"/>
        <v>16.325757575757578</v>
      </c>
      <c r="K285" s="1">
        <v>6410</v>
      </c>
      <c r="L285" s="1">
        <v>2734</v>
      </c>
      <c r="M285" s="4">
        <f t="shared" si="9"/>
        <v>42.652106084243371</v>
      </c>
    </row>
    <row r="286" spans="1:13" x14ac:dyDescent="0.25">
      <c r="A286" t="s">
        <v>575</v>
      </c>
      <c r="B286" t="s">
        <v>7</v>
      </c>
      <c r="C286" t="s">
        <v>576</v>
      </c>
      <c r="D286" s="2">
        <v>234358.94555</v>
      </c>
      <c r="E286" s="1">
        <v>31491</v>
      </c>
      <c r="F286" s="3">
        <v>7.4420928376361504</v>
      </c>
      <c r="G286" s="1">
        <v>53567.758982857151</v>
      </c>
      <c r="H286" s="1">
        <v>1921</v>
      </c>
      <c r="I286" s="1">
        <v>208</v>
      </c>
      <c r="J286" s="4">
        <f t="shared" si="8"/>
        <v>10.827693909422177</v>
      </c>
      <c r="K286" s="1">
        <v>3958</v>
      </c>
      <c r="L286" s="1">
        <v>1676</v>
      </c>
      <c r="M286" s="4">
        <f t="shared" si="9"/>
        <v>42.344618494188985</v>
      </c>
    </row>
    <row r="287" spans="1:13" x14ac:dyDescent="0.25">
      <c r="A287" t="s">
        <v>577</v>
      </c>
      <c r="B287" t="s">
        <v>7</v>
      </c>
      <c r="C287" t="s">
        <v>578</v>
      </c>
      <c r="D287" s="2">
        <v>349532.99459999998</v>
      </c>
      <c r="E287" s="1">
        <v>26577</v>
      </c>
      <c r="F287" s="3">
        <v>13.151709922113104</v>
      </c>
      <c r="G287" s="1">
        <v>79893.255908571431</v>
      </c>
      <c r="H287" s="1">
        <v>2419</v>
      </c>
      <c r="I287" s="1">
        <v>427</v>
      </c>
      <c r="J287" s="4">
        <f t="shared" si="8"/>
        <v>17.651922281934684</v>
      </c>
      <c r="K287" s="1">
        <v>4766</v>
      </c>
      <c r="L287" s="1">
        <v>2203</v>
      </c>
      <c r="M287" s="4">
        <f t="shared" si="9"/>
        <v>46.223248006714222</v>
      </c>
    </row>
    <row r="288" spans="1:13" x14ac:dyDescent="0.25">
      <c r="A288" t="s">
        <v>579</v>
      </c>
      <c r="B288" t="s">
        <v>7</v>
      </c>
      <c r="C288" t="s">
        <v>580</v>
      </c>
      <c r="D288" s="2">
        <v>256147.71935999999</v>
      </c>
      <c r="E288" s="1">
        <v>25750</v>
      </c>
      <c r="F288" s="3">
        <v>9.9474842469902907</v>
      </c>
      <c r="G288" s="1">
        <v>58548.050139428575</v>
      </c>
      <c r="H288" s="1">
        <v>3561</v>
      </c>
      <c r="I288" s="1">
        <v>451</v>
      </c>
      <c r="J288" s="4">
        <f t="shared" si="8"/>
        <v>12.664981746700366</v>
      </c>
      <c r="K288" s="1">
        <v>6066</v>
      </c>
      <c r="L288" s="1">
        <v>2539</v>
      </c>
      <c r="M288" s="4">
        <f t="shared" si="9"/>
        <v>41.85624793933399</v>
      </c>
    </row>
    <row r="289" spans="1:13" x14ac:dyDescent="0.25">
      <c r="A289" t="s">
        <v>581</v>
      </c>
      <c r="B289" t="s">
        <v>7</v>
      </c>
      <c r="C289" t="s">
        <v>582</v>
      </c>
      <c r="D289" s="2">
        <v>420822.04817999998</v>
      </c>
      <c r="E289" s="1">
        <v>33108</v>
      </c>
      <c r="F289" s="3">
        <v>12.710585</v>
      </c>
      <c r="G289" s="1">
        <v>96187.896726857143</v>
      </c>
      <c r="H289" s="1">
        <v>3063</v>
      </c>
      <c r="I289" s="1">
        <v>660</v>
      </c>
      <c r="J289" s="4">
        <f t="shared" si="8"/>
        <v>21.547502448579824</v>
      </c>
      <c r="K289" s="1">
        <v>5759</v>
      </c>
      <c r="L289" s="1">
        <v>2603</v>
      </c>
      <c r="M289" s="4">
        <f t="shared" si="9"/>
        <v>45.198819239451296</v>
      </c>
    </row>
    <row r="290" spans="1:13" x14ac:dyDescent="0.25">
      <c r="A290" t="s">
        <v>583</v>
      </c>
      <c r="B290" t="s">
        <v>7</v>
      </c>
      <c r="C290" t="s">
        <v>584</v>
      </c>
      <c r="D290" s="2">
        <v>299724.39624999999</v>
      </c>
      <c r="E290" s="1">
        <v>28470</v>
      </c>
      <c r="F290" s="3">
        <v>10.527727300667369</v>
      </c>
      <c r="G290" s="1">
        <v>68508.433428571429</v>
      </c>
      <c r="H290" s="1">
        <v>3710</v>
      </c>
      <c r="I290" s="1">
        <v>507</v>
      </c>
      <c r="J290" s="4">
        <f t="shared" si="8"/>
        <v>13.665768194070079</v>
      </c>
      <c r="K290" s="1">
        <v>6878</v>
      </c>
      <c r="L290" s="1">
        <v>2984</v>
      </c>
      <c r="M290" s="4">
        <f t="shared" si="9"/>
        <v>43.384704856062811</v>
      </c>
    </row>
    <row r="291" spans="1:13" x14ac:dyDescent="0.25">
      <c r="A291" t="s">
        <v>585</v>
      </c>
      <c r="B291" t="s">
        <v>7</v>
      </c>
      <c r="C291" t="s">
        <v>586</v>
      </c>
      <c r="D291" s="2">
        <v>124204.72903</v>
      </c>
      <c r="E291" s="1">
        <v>21783</v>
      </c>
      <c r="F291" s="3">
        <v>5.7019110788229357</v>
      </c>
      <c r="G291" s="1">
        <v>28389.652349714288</v>
      </c>
      <c r="H291" s="1">
        <v>8043</v>
      </c>
      <c r="I291" s="1">
        <v>836</v>
      </c>
      <c r="J291" s="4">
        <f t="shared" si="8"/>
        <v>10.394131542956607</v>
      </c>
      <c r="K291" s="1">
        <v>14192</v>
      </c>
      <c r="L291" s="1">
        <v>4437</v>
      </c>
      <c r="M291" s="4">
        <f t="shared" si="9"/>
        <v>31.264092446448704</v>
      </c>
    </row>
    <row r="292" spans="1:13" x14ac:dyDescent="0.25">
      <c r="A292" t="s">
        <v>587</v>
      </c>
      <c r="B292" t="s">
        <v>7</v>
      </c>
      <c r="C292" t="s">
        <v>588</v>
      </c>
      <c r="D292" s="2">
        <v>172351.66362000001</v>
      </c>
      <c r="E292" s="1">
        <v>26894</v>
      </c>
      <c r="F292" s="3">
        <v>6.408554458987135</v>
      </c>
      <c r="G292" s="1">
        <v>39394.665970285714</v>
      </c>
      <c r="H292" s="1">
        <v>5988</v>
      </c>
      <c r="I292" s="1">
        <v>546</v>
      </c>
      <c r="J292" s="4">
        <f t="shared" si="8"/>
        <v>9.1182364729458918</v>
      </c>
      <c r="K292" s="1">
        <v>8103</v>
      </c>
      <c r="L292" s="1">
        <v>2889</v>
      </c>
      <c r="M292" s="4">
        <f t="shared" si="9"/>
        <v>35.653461680858939</v>
      </c>
    </row>
    <row r="293" spans="1:13" x14ac:dyDescent="0.25">
      <c r="A293" t="s">
        <v>589</v>
      </c>
      <c r="B293" t="s">
        <v>7</v>
      </c>
      <c r="C293" t="s">
        <v>590</v>
      </c>
      <c r="D293" s="2">
        <v>304238.31320999999</v>
      </c>
      <c r="E293" s="1">
        <v>32958</v>
      </c>
      <c r="F293" s="3">
        <v>9.2310914864372844</v>
      </c>
      <c r="G293" s="1">
        <v>69540.185876571428</v>
      </c>
      <c r="H293" s="1">
        <v>6343</v>
      </c>
      <c r="I293" s="1">
        <v>1440</v>
      </c>
      <c r="J293" s="4">
        <f t="shared" si="8"/>
        <v>22.702191392085762</v>
      </c>
      <c r="K293" s="1">
        <v>10743</v>
      </c>
      <c r="L293" s="1">
        <v>4663</v>
      </c>
      <c r="M293" s="4">
        <f t="shared" si="9"/>
        <v>43.405007912128831</v>
      </c>
    </row>
    <row r="294" spans="1:13" x14ac:dyDescent="0.25">
      <c r="A294" t="s">
        <v>591</v>
      </c>
      <c r="B294" t="s">
        <v>7</v>
      </c>
      <c r="C294" t="s">
        <v>592</v>
      </c>
      <c r="D294" s="2">
        <v>317814.05888000003</v>
      </c>
      <c r="E294" s="1">
        <v>31803</v>
      </c>
      <c r="F294" s="3">
        <v>9.9932100393044685</v>
      </c>
      <c r="G294" s="1">
        <v>72643.213458285725</v>
      </c>
      <c r="H294" s="1">
        <v>7253</v>
      </c>
      <c r="I294" s="1">
        <v>1401</v>
      </c>
      <c r="J294" s="4">
        <f t="shared" si="8"/>
        <v>19.316145043430303</v>
      </c>
      <c r="K294" s="1">
        <v>10718</v>
      </c>
      <c r="L294" s="1">
        <v>4466</v>
      </c>
      <c r="M294" s="4">
        <f t="shared" si="9"/>
        <v>41.668221683149845</v>
      </c>
    </row>
    <row r="295" spans="1:13" x14ac:dyDescent="0.25">
      <c r="A295" t="s">
        <v>593</v>
      </c>
      <c r="B295" t="s">
        <v>7</v>
      </c>
      <c r="C295" t="s">
        <v>594</v>
      </c>
      <c r="D295" s="2">
        <v>396745.76724999998</v>
      </c>
      <c r="E295" s="1">
        <v>30326</v>
      </c>
      <c r="F295" s="3">
        <v>13.082693637472795</v>
      </c>
      <c r="G295" s="1">
        <v>90684.746799999994</v>
      </c>
      <c r="H295" s="1">
        <v>5316</v>
      </c>
      <c r="I295" s="1">
        <v>1759</v>
      </c>
      <c r="J295" s="4">
        <f t="shared" si="8"/>
        <v>33.088788562829194</v>
      </c>
      <c r="K295" s="1">
        <v>13497</v>
      </c>
      <c r="L295" s="1">
        <v>4923</v>
      </c>
      <c r="M295" s="4">
        <f t="shared" si="9"/>
        <v>36.474772171593692</v>
      </c>
    </row>
    <row r="296" spans="1:13" x14ac:dyDescent="0.25">
      <c r="A296" t="s">
        <v>595</v>
      </c>
      <c r="B296" t="s">
        <v>7</v>
      </c>
      <c r="C296" t="s">
        <v>596</v>
      </c>
      <c r="D296" s="2">
        <v>577061.74883000006</v>
      </c>
      <c r="E296" s="1">
        <v>35584</v>
      </c>
      <c r="F296" s="3">
        <v>16.216888175303509</v>
      </c>
      <c r="G296" s="1">
        <v>131899.82830400002</v>
      </c>
      <c r="H296" s="1">
        <v>2806</v>
      </c>
      <c r="I296" s="1">
        <v>491</v>
      </c>
      <c r="J296" s="4">
        <f t="shared" si="8"/>
        <v>17.498218104062722</v>
      </c>
      <c r="K296" s="1">
        <v>4058</v>
      </c>
      <c r="L296" s="1">
        <v>1642</v>
      </c>
      <c r="M296" s="4">
        <f t="shared" si="9"/>
        <v>40.463282405125675</v>
      </c>
    </row>
    <row r="297" spans="1:13" x14ac:dyDescent="0.25">
      <c r="A297" t="s">
        <v>597</v>
      </c>
      <c r="B297" t="s">
        <v>7</v>
      </c>
      <c r="C297" t="s">
        <v>598</v>
      </c>
      <c r="D297" s="2">
        <v>178576.18406</v>
      </c>
      <c r="E297" s="1">
        <v>25371</v>
      </c>
      <c r="F297" s="3">
        <v>7.0385946182649484</v>
      </c>
      <c r="G297" s="1">
        <v>40817.413499428578</v>
      </c>
      <c r="H297" s="1">
        <v>3641</v>
      </c>
      <c r="I297" s="1">
        <v>287</v>
      </c>
      <c r="J297" s="4">
        <f t="shared" si="8"/>
        <v>7.8824498764075805</v>
      </c>
      <c r="K297" s="1">
        <v>9942</v>
      </c>
      <c r="L297" s="1">
        <v>3855</v>
      </c>
      <c r="M297" s="4">
        <f t="shared" si="9"/>
        <v>38.774894387447198</v>
      </c>
    </row>
    <row r="298" spans="1:13" x14ac:dyDescent="0.25">
      <c r="A298" t="s">
        <v>599</v>
      </c>
      <c r="B298" t="s">
        <v>7</v>
      </c>
      <c r="C298" t="s">
        <v>600</v>
      </c>
      <c r="D298" s="2">
        <v>195374.90823999999</v>
      </c>
      <c r="E298" s="1">
        <v>29318</v>
      </c>
      <c r="F298" s="3">
        <v>6.6639916856538646</v>
      </c>
      <c r="G298" s="1">
        <v>44657.121883428576</v>
      </c>
      <c r="H298" s="1">
        <v>3753</v>
      </c>
      <c r="I298" s="1">
        <v>414</v>
      </c>
      <c r="J298" s="4">
        <f t="shared" si="8"/>
        <v>11.031175059952037</v>
      </c>
      <c r="K298" s="1">
        <v>6285</v>
      </c>
      <c r="L298" s="1">
        <v>2647</v>
      </c>
      <c r="M298" s="4">
        <f t="shared" si="9"/>
        <v>42.116149562450275</v>
      </c>
    </row>
    <row r="299" spans="1:13" x14ac:dyDescent="0.25">
      <c r="A299" t="s">
        <v>601</v>
      </c>
      <c r="B299" t="s">
        <v>7</v>
      </c>
      <c r="C299" t="s">
        <v>602</v>
      </c>
      <c r="D299" s="2">
        <v>355168.25</v>
      </c>
      <c r="E299" s="1">
        <v>25844</v>
      </c>
      <c r="F299" s="3">
        <v>13.742773951400713</v>
      </c>
      <c r="G299" s="1">
        <v>81181.314285714296</v>
      </c>
      <c r="H299" s="1">
        <v>2764</v>
      </c>
      <c r="I299" s="1">
        <v>462</v>
      </c>
      <c r="J299" s="4">
        <f t="shared" si="8"/>
        <v>16.714905933429812</v>
      </c>
      <c r="K299" s="1">
        <v>5361</v>
      </c>
      <c r="L299" s="1">
        <v>2314</v>
      </c>
      <c r="M299" s="4">
        <f t="shared" si="9"/>
        <v>43.163588882671142</v>
      </c>
    </row>
    <row r="300" spans="1:13" x14ac:dyDescent="0.25">
      <c r="A300" t="s">
        <v>603</v>
      </c>
      <c r="B300" t="s">
        <v>7</v>
      </c>
      <c r="C300" t="s">
        <v>604</v>
      </c>
      <c r="D300" s="2">
        <v>410759.38815999997</v>
      </c>
      <c r="E300" s="1">
        <v>32661</v>
      </c>
      <c r="F300" s="3">
        <v>12.576448613330884</v>
      </c>
      <c r="G300" s="1">
        <v>93887.860150857145</v>
      </c>
      <c r="H300" s="1">
        <v>2882</v>
      </c>
      <c r="I300" s="1">
        <v>423</v>
      </c>
      <c r="J300" s="4">
        <f t="shared" si="8"/>
        <v>14.677307425399027</v>
      </c>
      <c r="K300" s="1">
        <v>4385</v>
      </c>
      <c r="L300" s="1">
        <v>1845</v>
      </c>
      <c r="M300" s="4">
        <f t="shared" si="9"/>
        <v>42.075256556442419</v>
      </c>
    </row>
    <row r="301" spans="1:13" x14ac:dyDescent="0.25">
      <c r="A301" t="s">
        <v>605</v>
      </c>
      <c r="B301" t="s">
        <v>7</v>
      </c>
      <c r="C301" t="s">
        <v>606</v>
      </c>
      <c r="D301" s="2">
        <v>246543.69453000001</v>
      </c>
      <c r="E301" s="1">
        <v>29068</v>
      </c>
      <c r="F301" s="3">
        <v>8.4816187742534748</v>
      </c>
      <c r="G301" s="1">
        <v>56352.844464000009</v>
      </c>
      <c r="H301" s="1">
        <v>3373</v>
      </c>
      <c r="I301" s="1">
        <v>273</v>
      </c>
      <c r="J301" s="4">
        <f t="shared" si="8"/>
        <v>8.0936851467536322</v>
      </c>
      <c r="K301" s="1">
        <v>6444</v>
      </c>
      <c r="L301" s="1">
        <v>2545</v>
      </c>
      <c r="M301" s="4">
        <f t="shared" si="9"/>
        <v>39.494103041589071</v>
      </c>
    </row>
    <row r="302" spans="1:13" x14ac:dyDescent="0.25">
      <c r="A302" t="s">
        <v>607</v>
      </c>
      <c r="B302" t="s">
        <v>7</v>
      </c>
      <c r="C302" t="s">
        <v>608</v>
      </c>
      <c r="D302" s="2">
        <v>408641.62670999998</v>
      </c>
      <c r="E302" s="1">
        <v>37638</v>
      </c>
      <c r="F302" s="3">
        <v>10.857155712577713</v>
      </c>
      <c r="G302" s="1">
        <v>93403.800390857141</v>
      </c>
      <c r="H302" s="1">
        <v>3425</v>
      </c>
      <c r="I302" s="1">
        <v>570</v>
      </c>
      <c r="J302" s="4">
        <f t="shared" si="8"/>
        <v>16.642335766423358</v>
      </c>
      <c r="K302" s="1">
        <v>6637</v>
      </c>
      <c r="L302" s="1">
        <v>2885</v>
      </c>
      <c r="M302" s="4">
        <f t="shared" si="9"/>
        <v>43.468434533674852</v>
      </c>
    </row>
    <row r="303" spans="1:13" x14ac:dyDescent="0.25">
      <c r="A303" t="s">
        <v>609</v>
      </c>
      <c r="B303" t="s">
        <v>7</v>
      </c>
      <c r="C303" t="s">
        <v>610</v>
      </c>
      <c r="D303" s="2">
        <v>179769.81534999999</v>
      </c>
      <c r="E303" s="1">
        <v>24622</v>
      </c>
      <c r="F303" s="3">
        <v>7.3011865547071721</v>
      </c>
      <c r="G303" s="1">
        <v>41090.243508571424</v>
      </c>
      <c r="H303" s="1">
        <v>6928</v>
      </c>
      <c r="I303" s="1">
        <v>845</v>
      </c>
      <c r="J303" s="4">
        <f t="shared" si="8"/>
        <v>12.196882217090069</v>
      </c>
      <c r="K303" s="1">
        <v>14973</v>
      </c>
      <c r="L303" s="1">
        <v>4605</v>
      </c>
      <c r="M303" s="4">
        <f t="shared" si="9"/>
        <v>30.75535964736526</v>
      </c>
    </row>
    <row r="304" spans="1:13" x14ac:dyDescent="0.25">
      <c r="A304" t="s">
        <v>611</v>
      </c>
      <c r="B304" t="s">
        <v>7</v>
      </c>
      <c r="C304" t="s">
        <v>612</v>
      </c>
      <c r="D304" s="2">
        <v>205191.66235</v>
      </c>
      <c r="E304" s="1">
        <v>27362</v>
      </c>
      <c r="F304" s="3">
        <v>7.4991470780644693</v>
      </c>
      <c r="G304" s="1">
        <v>46900.951394285716</v>
      </c>
      <c r="H304" s="1">
        <v>6051</v>
      </c>
      <c r="I304" s="1">
        <v>484</v>
      </c>
      <c r="J304" s="4">
        <f t="shared" si="8"/>
        <v>7.9986779044785985</v>
      </c>
      <c r="K304" s="1">
        <v>10340</v>
      </c>
      <c r="L304" s="1">
        <v>3267</v>
      </c>
      <c r="M304" s="4">
        <f t="shared" si="9"/>
        <v>31.595744680851062</v>
      </c>
    </row>
    <row r="305" spans="1:13" x14ac:dyDescent="0.25">
      <c r="A305" t="s">
        <v>613</v>
      </c>
      <c r="B305" t="s">
        <v>7</v>
      </c>
      <c r="C305" t="s">
        <v>614</v>
      </c>
      <c r="D305" s="2">
        <v>210569.26087</v>
      </c>
      <c r="E305" s="1">
        <v>28324</v>
      </c>
      <c r="F305" s="3">
        <v>7.4343052135997736</v>
      </c>
      <c r="G305" s="1">
        <v>48130.116770285713</v>
      </c>
      <c r="H305" s="1">
        <v>4404</v>
      </c>
      <c r="I305" s="1">
        <v>385</v>
      </c>
      <c r="J305" s="4">
        <f t="shared" si="8"/>
        <v>8.742052679382379</v>
      </c>
      <c r="K305" s="1">
        <v>9369</v>
      </c>
      <c r="L305" s="1">
        <v>3432</v>
      </c>
      <c r="M305" s="4">
        <f t="shared" si="9"/>
        <v>36.631444124239515</v>
      </c>
    </row>
    <row r="306" spans="1:13" x14ac:dyDescent="0.25">
      <c r="A306" t="s">
        <v>615</v>
      </c>
      <c r="B306" t="s">
        <v>7</v>
      </c>
      <c r="C306" t="s">
        <v>616</v>
      </c>
      <c r="D306" s="2">
        <v>158318.26707999999</v>
      </c>
      <c r="E306" s="1">
        <v>25948</v>
      </c>
      <c r="F306" s="3">
        <v>6.1013668521658699</v>
      </c>
      <c r="G306" s="1">
        <v>36187.032475428576</v>
      </c>
      <c r="H306" s="1">
        <v>4261</v>
      </c>
      <c r="I306" s="1">
        <v>392</v>
      </c>
      <c r="J306" s="4">
        <f t="shared" si="8"/>
        <v>9.1997183759680823</v>
      </c>
      <c r="K306" s="1">
        <v>6145</v>
      </c>
      <c r="L306" s="1">
        <v>2515</v>
      </c>
      <c r="M306" s="4">
        <f t="shared" si="9"/>
        <v>40.927583401139138</v>
      </c>
    </row>
    <row r="307" spans="1:13" x14ac:dyDescent="0.25">
      <c r="A307" t="s">
        <v>617</v>
      </c>
      <c r="B307" t="s">
        <v>7</v>
      </c>
      <c r="C307" t="s">
        <v>618</v>
      </c>
      <c r="D307" s="2">
        <v>265023.34243999998</v>
      </c>
      <c r="E307" s="1">
        <v>25438</v>
      </c>
      <c r="F307" s="3">
        <v>10.418403272269831</v>
      </c>
      <c r="G307" s="1">
        <v>60576.76398628571</v>
      </c>
      <c r="H307" s="1">
        <v>3874</v>
      </c>
      <c r="I307" s="1">
        <v>592</v>
      </c>
      <c r="J307" s="4">
        <f t="shared" si="8"/>
        <v>15.281362932369644</v>
      </c>
      <c r="K307" s="1">
        <v>6499</v>
      </c>
      <c r="L307" s="1">
        <v>2824</v>
      </c>
      <c r="M307" s="4">
        <f t="shared" si="9"/>
        <v>43.452838898292043</v>
      </c>
    </row>
    <row r="308" spans="1:13" x14ac:dyDescent="0.25">
      <c r="A308" t="s">
        <v>619</v>
      </c>
      <c r="B308" t="s">
        <v>7</v>
      </c>
      <c r="C308" t="s">
        <v>620</v>
      </c>
      <c r="D308" s="2">
        <v>163893.67126999999</v>
      </c>
      <c r="E308" s="1">
        <v>25652</v>
      </c>
      <c r="F308" s="3">
        <v>6.3891186367534694</v>
      </c>
      <c r="G308" s="1">
        <v>37461.410576000002</v>
      </c>
      <c r="H308" s="1">
        <v>6967</v>
      </c>
      <c r="I308" s="1">
        <v>599</v>
      </c>
      <c r="J308" s="4">
        <f t="shared" si="8"/>
        <v>8.5976747524041919</v>
      </c>
      <c r="K308" s="1">
        <v>10190</v>
      </c>
      <c r="L308" s="1">
        <v>3931</v>
      </c>
      <c r="M308" s="4">
        <f t="shared" si="9"/>
        <v>38.57703631010795</v>
      </c>
    </row>
    <row r="309" spans="1:13" x14ac:dyDescent="0.25">
      <c r="A309" t="s">
        <v>621</v>
      </c>
      <c r="B309" t="s">
        <v>7</v>
      </c>
      <c r="C309" t="s">
        <v>622</v>
      </c>
      <c r="D309" s="2">
        <v>309318.78649000003</v>
      </c>
      <c r="E309" s="1">
        <v>22911</v>
      </c>
      <c r="F309" s="3">
        <v>13.50088544760159</v>
      </c>
      <c r="G309" s="1">
        <v>70701.436912000019</v>
      </c>
      <c r="H309" s="1">
        <v>4076</v>
      </c>
      <c r="I309" s="1">
        <v>531</v>
      </c>
      <c r="J309" s="4">
        <f t="shared" si="8"/>
        <v>13.027477919528948</v>
      </c>
      <c r="K309" s="1">
        <v>7953</v>
      </c>
      <c r="L309" s="1">
        <v>3259</v>
      </c>
      <c r="M309" s="4">
        <f t="shared" si="9"/>
        <v>40.978247202313597</v>
      </c>
    </row>
    <row r="310" spans="1:13" x14ac:dyDescent="0.25">
      <c r="A310" t="s">
        <v>623</v>
      </c>
      <c r="B310" t="s">
        <v>7</v>
      </c>
      <c r="C310" t="s">
        <v>624</v>
      </c>
      <c r="D310" s="2">
        <v>273429.59055999998</v>
      </c>
      <c r="E310" s="1">
        <v>21741</v>
      </c>
      <c r="F310" s="3">
        <v>12.576679571316866</v>
      </c>
      <c r="G310" s="1">
        <v>62498.192128000002</v>
      </c>
      <c r="H310" s="1">
        <v>4136</v>
      </c>
      <c r="I310" s="1">
        <v>452</v>
      </c>
      <c r="J310" s="4">
        <f t="shared" si="8"/>
        <v>10.9284332688588</v>
      </c>
      <c r="K310" s="1">
        <v>7916</v>
      </c>
      <c r="L310" s="1">
        <v>3273</v>
      </c>
      <c r="M310" s="4">
        <f t="shared" si="9"/>
        <v>41.346639717028808</v>
      </c>
    </row>
    <row r="311" spans="1:13" x14ac:dyDescent="0.25">
      <c r="A311" t="s">
        <v>625</v>
      </c>
      <c r="B311" t="s">
        <v>7</v>
      </c>
      <c r="C311" t="s">
        <v>626</v>
      </c>
      <c r="D311" s="2">
        <v>319988.12078</v>
      </c>
      <c r="E311" s="1">
        <v>27394</v>
      </c>
      <c r="F311" s="3">
        <v>11.680956442286632</v>
      </c>
      <c r="G311" s="1">
        <v>73140.141892571439</v>
      </c>
      <c r="H311" s="1">
        <v>2943</v>
      </c>
      <c r="I311" s="1">
        <v>440</v>
      </c>
      <c r="J311" s="4">
        <f t="shared" si="8"/>
        <v>14.950730547060823</v>
      </c>
      <c r="K311" s="1">
        <v>5381</v>
      </c>
      <c r="L311" s="1">
        <v>2284</v>
      </c>
      <c r="M311" s="4">
        <f t="shared" si="9"/>
        <v>42.445642073963946</v>
      </c>
    </row>
    <row r="312" spans="1:13" x14ac:dyDescent="0.25">
      <c r="A312" t="s">
        <v>627</v>
      </c>
      <c r="B312" t="s">
        <v>7</v>
      </c>
      <c r="C312" t="s">
        <v>628</v>
      </c>
      <c r="D312" s="2">
        <v>134271.56627000001</v>
      </c>
      <c r="E312" s="1">
        <v>28262</v>
      </c>
      <c r="F312" s="3">
        <v>4.7509576912461968</v>
      </c>
      <c r="G312" s="1">
        <v>30690.643718857147</v>
      </c>
      <c r="H312" s="1">
        <v>5441</v>
      </c>
      <c r="I312" s="1">
        <v>374</v>
      </c>
      <c r="J312" s="4">
        <f t="shared" si="8"/>
        <v>6.8737364455063412</v>
      </c>
      <c r="K312" s="1">
        <v>8634</v>
      </c>
      <c r="L312" s="1">
        <v>2846</v>
      </c>
      <c r="M312" s="4">
        <f t="shared" si="9"/>
        <v>32.962705582580497</v>
      </c>
    </row>
    <row r="313" spans="1:13" x14ac:dyDescent="0.25">
      <c r="A313" t="s">
        <v>629</v>
      </c>
      <c r="B313" t="s">
        <v>7</v>
      </c>
      <c r="C313" t="s">
        <v>630</v>
      </c>
      <c r="D313" s="2">
        <v>354673.36603999999</v>
      </c>
      <c r="E313" s="1">
        <v>32146</v>
      </c>
      <c r="F313" s="3">
        <v>11.033203696882971</v>
      </c>
      <c r="G313" s="1">
        <v>81068.197952000002</v>
      </c>
      <c r="H313" s="1">
        <v>3166</v>
      </c>
      <c r="I313" s="1">
        <v>537</v>
      </c>
      <c r="J313" s="4">
        <f t="shared" si="8"/>
        <v>16.961465571699303</v>
      </c>
      <c r="K313" s="1">
        <v>7067</v>
      </c>
      <c r="L313" s="1">
        <v>2948</v>
      </c>
      <c r="M313" s="4">
        <f t="shared" si="9"/>
        <v>41.715013442762135</v>
      </c>
    </row>
    <row r="314" spans="1:13" x14ac:dyDescent="0.25">
      <c r="A314" t="s">
        <v>631</v>
      </c>
      <c r="B314" t="s">
        <v>7</v>
      </c>
      <c r="C314" t="s">
        <v>632</v>
      </c>
      <c r="D314" s="2">
        <v>218989.78958000001</v>
      </c>
      <c r="E314" s="1">
        <v>26619</v>
      </c>
      <c r="F314" s="3">
        <v>8.2268225545662883</v>
      </c>
      <c r="G314" s="1">
        <v>50054.809046857154</v>
      </c>
      <c r="H314" s="1">
        <v>4925</v>
      </c>
      <c r="I314" s="1">
        <v>523</v>
      </c>
      <c r="J314" s="4">
        <f t="shared" si="8"/>
        <v>10.619289340101524</v>
      </c>
      <c r="K314" s="1">
        <v>9504</v>
      </c>
      <c r="L314" s="1">
        <v>3867</v>
      </c>
      <c r="M314" s="4">
        <f t="shared" si="9"/>
        <v>40.688131313131315</v>
      </c>
    </row>
    <row r="315" spans="1:13" x14ac:dyDescent="0.25">
      <c r="A315" t="s">
        <v>633</v>
      </c>
      <c r="B315" t="s">
        <v>7</v>
      </c>
      <c r="C315" t="s">
        <v>634</v>
      </c>
      <c r="D315" s="2">
        <v>216243.76261999999</v>
      </c>
      <c r="E315" s="1">
        <v>27061</v>
      </c>
      <c r="F315" s="3">
        <v>7.9909745619156718</v>
      </c>
      <c r="G315" s="1">
        <v>49427.145741714288</v>
      </c>
      <c r="H315" s="1">
        <v>4059</v>
      </c>
      <c r="I315" s="1">
        <v>227</v>
      </c>
      <c r="J315" s="4">
        <f t="shared" si="8"/>
        <v>5.592510470559251</v>
      </c>
      <c r="K315" s="1">
        <v>5759</v>
      </c>
      <c r="L315" s="1">
        <v>2214</v>
      </c>
      <c r="M315" s="4">
        <f t="shared" si="9"/>
        <v>38.44417433582219</v>
      </c>
    </row>
    <row r="316" spans="1:13" x14ac:dyDescent="0.25">
      <c r="A316" t="s">
        <v>635</v>
      </c>
      <c r="B316" t="s">
        <v>7</v>
      </c>
      <c r="C316" t="s">
        <v>636</v>
      </c>
      <c r="D316" s="2">
        <v>464222.57076999999</v>
      </c>
      <c r="E316" s="1">
        <v>37315</v>
      </c>
      <c r="F316" s="3">
        <v>12.440642389655634</v>
      </c>
      <c r="G316" s="1">
        <v>106108.016176</v>
      </c>
      <c r="H316" s="1">
        <v>2127</v>
      </c>
      <c r="I316" s="1">
        <v>439</v>
      </c>
      <c r="J316" s="4">
        <f t="shared" si="8"/>
        <v>20.639398213446171</v>
      </c>
      <c r="K316" s="1">
        <v>3938</v>
      </c>
      <c r="L316" s="1">
        <v>1764</v>
      </c>
      <c r="M316" s="4">
        <f t="shared" si="9"/>
        <v>44.794311833417979</v>
      </c>
    </row>
    <row r="317" spans="1:13" x14ac:dyDescent="0.25">
      <c r="A317" t="s">
        <v>637</v>
      </c>
      <c r="B317" t="s">
        <v>7</v>
      </c>
      <c r="C317" t="s">
        <v>638</v>
      </c>
      <c r="D317" s="2">
        <v>426774.49893</v>
      </c>
      <c r="E317" s="1">
        <v>39738</v>
      </c>
      <c r="F317" s="3">
        <v>10.739707557753285</v>
      </c>
      <c r="G317" s="1">
        <v>97548.456898285731</v>
      </c>
      <c r="H317" s="1">
        <v>3706</v>
      </c>
      <c r="I317" s="1">
        <v>550</v>
      </c>
      <c r="J317" s="4">
        <f t="shared" si="8"/>
        <v>14.840798704803021</v>
      </c>
      <c r="K317" s="1">
        <v>5887</v>
      </c>
      <c r="L317" s="1">
        <v>2486</v>
      </c>
      <c r="M317" s="4">
        <f t="shared" si="9"/>
        <v>42.228639374893831</v>
      </c>
    </row>
    <row r="318" spans="1:13" x14ac:dyDescent="0.25">
      <c r="A318" t="s">
        <v>639</v>
      </c>
      <c r="B318" t="s">
        <v>7</v>
      </c>
      <c r="C318" t="s">
        <v>640</v>
      </c>
      <c r="D318" s="2">
        <v>350441.81782</v>
      </c>
      <c r="E318" s="1">
        <v>25636</v>
      </c>
      <c r="F318" s="3">
        <v>13.669910197378686</v>
      </c>
      <c r="G318" s="1">
        <v>80100.986930285711</v>
      </c>
      <c r="H318" s="1">
        <v>2256</v>
      </c>
      <c r="I318" s="1">
        <v>317</v>
      </c>
      <c r="J318" s="4">
        <f t="shared" si="8"/>
        <v>14.051418439716311</v>
      </c>
      <c r="K318" s="1">
        <v>6434</v>
      </c>
      <c r="L318" s="1">
        <v>2741</v>
      </c>
      <c r="M318" s="4">
        <f t="shared" si="9"/>
        <v>42.601802921976997</v>
      </c>
    </row>
    <row r="319" spans="1:13" x14ac:dyDescent="0.25">
      <c r="A319" t="s">
        <v>641</v>
      </c>
      <c r="B319" t="s">
        <v>7</v>
      </c>
      <c r="C319" t="s">
        <v>642</v>
      </c>
      <c r="D319" s="2">
        <v>293516.36644000001</v>
      </c>
      <c r="E319" s="1">
        <v>24679</v>
      </c>
      <c r="F319" s="3">
        <v>11.893365470237855</v>
      </c>
      <c r="G319" s="1">
        <v>67089.455186285719</v>
      </c>
      <c r="H319" s="1">
        <v>3016</v>
      </c>
      <c r="I319" s="1">
        <v>404</v>
      </c>
      <c r="J319" s="4">
        <f t="shared" si="8"/>
        <v>13.395225464190982</v>
      </c>
      <c r="K319" s="1">
        <v>4762</v>
      </c>
      <c r="L319" s="1">
        <v>1856</v>
      </c>
      <c r="M319" s="4">
        <f t="shared" si="9"/>
        <v>38.975220495590094</v>
      </c>
    </row>
    <row r="320" spans="1:13" x14ac:dyDescent="0.25">
      <c r="A320" t="s">
        <v>643</v>
      </c>
      <c r="B320" t="s">
        <v>7</v>
      </c>
      <c r="C320" t="s">
        <v>644</v>
      </c>
      <c r="D320" s="2">
        <v>300897.86825</v>
      </c>
      <c r="E320" s="1">
        <v>22604</v>
      </c>
      <c r="F320" s="3">
        <v>13.311708912139444</v>
      </c>
      <c r="G320" s="1">
        <v>68776.655600000013</v>
      </c>
      <c r="H320" s="1">
        <v>3813</v>
      </c>
      <c r="I320" s="1">
        <v>485</v>
      </c>
      <c r="J320" s="4">
        <f t="shared" si="8"/>
        <v>12.719643325465512</v>
      </c>
      <c r="K320" s="1">
        <v>4847</v>
      </c>
      <c r="L320" s="1">
        <v>1863</v>
      </c>
      <c r="M320" s="4">
        <f t="shared" si="9"/>
        <v>38.436146069733859</v>
      </c>
    </row>
    <row r="321" spans="1:13" x14ac:dyDescent="0.25">
      <c r="A321" t="s">
        <v>645</v>
      </c>
      <c r="B321" t="s">
        <v>7</v>
      </c>
      <c r="C321" t="s">
        <v>646</v>
      </c>
      <c r="D321" s="2">
        <v>229741.95532000001</v>
      </c>
      <c r="E321" s="1">
        <v>29453</v>
      </c>
      <c r="F321" s="3">
        <v>7.8002904736359628</v>
      </c>
      <c r="G321" s="1">
        <v>52512.446930285718</v>
      </c>
      <c r="H321" s="1">
        <v>3626</v>
      </c>
      <c r="I321" s="1">
        <v>325</v>
      </c>
      <c r="J321" s="4">
        <f t="shared" si="8"/>
        <v>8.9630446773303909</v>
      </c>
      <c r="K321" s="1">
        <v>7089</v>
      </c>
      <c r="L321" s="1">
        <v>2930</v>
      </c>
      <c r="M321" s="4">
        <f t="shared" si="9"/>
        <v>41.331640569897019</v>
      </c>
    </row>
    <row r="322" spans="1:13" x14ac:dyDescent="0.25">
      <c r="A322" t="s">
        <v>647</v>
      </c>
      <c r="B322" t="s">
        <v>7</v>
      </c>
      <c r="C322" t="s">
        <v>648</v>
      </c>
      <c r="D322" s="2">
        <v>372456.90766999999</v>
      </c>
      <c r="E322" s="1">
        <v>33441</v>
      </c>
      <c r="F322" s="3">
        <v>11.137732354594659</v>
      </c>
      <c r="G322" s="1">
        <v>85133.007467428572</v>
      </c>
      <c r="H322" s="1">
        <v>2556</v>
      </c>
      <c r="I322" s="1">
        <v>334</v>
      </c>
      <c r="J322" s="4">
        <f t="shared" si="8"/>
        <v>13.067292644757433</v>
      </c>
      <c r="K322" s="1">
        <v>4655</v>
      </c>
      <c r="L322" s="1">
        <v>2090</v>
      </c>
      <c r="M322" s="4">
        <f t="shared" si="9"/>
        <v>44.897959183673471</v>
      </c>
    </row>
    <row r="323" spans="1:13" x14ac:dyDescent="0.25">
      <c r="A323" t="s">
        <v>649</v>
      </c>
      <c r="B323" t="s">
        <v>7</v>
      </c>
      <c r="C323" t="s">
        <v>650</v>
      </c>
      <c r="D323" s="2">
        <v>252405.53122</v>
      </c>
      <c r="E323" s="1">
        <v>28408</v>
      </c>
      <c r="F323" s="3">
        <v>8.8850158835539279</v>
      </c>
      <c r="G323" s="1">
        <v>57692.692850285719</v>
      </c>
      <c r="H323" s="1">
        <v>3422</v>
      </c>
      <c r="I323" s="1">
        <v>325</v>
      </c>
      <c r="J323" s="4">
        <f t="shared" ref="J323:J386" si="10">I323/H323*100</f>
        <v>9.4973699590882514</v>
      </c>
      <c r="K323" s="1">
        <v>10364</v>
      </c>
      <c r="L323" s="1">
        <v>4444</v>
      </c>
      <c r="M323" s="4">
        <f t="shared" ref="M323:M386" si="11">L323/K323*100</f>
        <v>42.879197221150136</v>
      </c>
    </row>
    <row r="324" spans="1:13" x14ac:dyDescent="0.25">
      <c r="A324" t="s">
        <v>651</v>
      </c>
      <c r="B324" t="s">
        <v>7</v>
      </c>
      <c r="C324" t="s">
        <v>652</v>
      </c>
      <c r="D324" s="2">
        <v>281249.48304999998</v>
      </c>
      <c r="E324" s="1">
        <v>26707</v>
      </c>
      <c r="F324" s="3">
        <v>10.530927586400569</v>
      </c>
      <c r="G324" s="1">
        <v>64285.596125714284</v>
      </c>
      <c r="H324" s="1">
        <v>4950</v>
      </c>
      <c r="I324" s="1">
        <v>662</v>
      </c>
      <c r="J324" s="4">
        <f t="shared" si="10"/>
        <v>13.373737373737374</v>
      </c>
      <c r="K324" s="1">
        <v>10513</v>
      </c>
      <c r="L324" s="1">
        <v>3596</v>
      </c>
      <c r="M324" s="4">
        <f t="shared" si="11"/>
        <v>34.205269666127656</v>
      </c>
    </row>
    <row r="325" spans="1:13" x14ac:dyDescent="0.25">
      <c r="A325" t="s">
        <v>653</v>
      </c>
      <c r="B325" t="s">
        <v>7</v>
      </c>
      <c r="C325" t="s">
        <v>654</v>
      </c>
      <c r="D325" s="2">
        <v>167886.82527</v>
      </c>
      <c r="E325" s="1">
        <v>25870</v>
      </c>
      <c r="F325" s="3">
        <v>6.489633756088133</v>
      </c>
      <c r="G325" s="1">
        <v>38374.131490285719</v>
      </c>
      <c r="H325" s="1">
        <v>7011</v>
      </c>
      <c r="I325" s="1">
        <v>470</v>
      </c>
      <c r="J325" s="4">
        <f t="shared" si="10"/>
        <v>6.7037512480387962</v>
      </c>
      <c r="K325" s="1">
        <v>10709</v>
      </c>
      <c r="L325" s="1">
        <v>4064</v>
      </c>
      <c r="M325" s="4">
        <f t="shared" si="11"/>
        <v>37.949388364926698</v>
      </c>
    </row>
    <row r="326" spans="1:13" x14ac:dyDescent="0.25">
      <c r="A326" t="s">
        <v>655</v>
      </c>
      <c r="B326" t="s">
        <v>7</v>
      </c>
      <c r="C326" t="s">
        <v>656</v>
      </c>
      <c r="D326" s="2">
        <v>213546.26121</v>
      </c>
      <c r="E326" s="1">
        <v>29120</v>
      </c>
      <c r="F326" s="3">
        <v>7.3333194096840657</v>
      </c>
      <c r="G326" s="1">
        <v>48810.573990857149</v>
      </c>
      <c r="H326" s="1">
        <v>3433</v>
      </c>
      <c r="I326" s="1">
        <v>401</v>
      </c>
      <c r="J326" s="4">
        <f t="shared" si="10"/>
        <v>11.680745703466355</v>
      </c>
      <c r="K326" s="1">
        <v>7543</v>
      </c>
      <c r="L326" s="1">
        <v>3102</v>
      </c>
      <c r="M326" s="4">
        <f t="shared" si="11"/>
        <v>41.124221132175528</v>
      </c>
    </row>
    <row r="327" spans="1:13" x14ac:dyDescent="0.25">
      <c r="A327" t="s">
        <v>657</v>
      </c>
      <c r="B327" t="s">
        <v>7</v>
      </c>
      <c r="C327" t="s">
        <v>658</v>
      </c>
      <c r="D327" s="2">
        <v>255283.09638999999</v>
      </c>
      <c r="E327" s="1">
        <v>28241</v>
      </c>
      <c r="F327" s="3">
        <v>9.0394496083708074</v>
      </c>
      <c r="G327" s="1">
        <v>58350.422031999995</v>
      </c>
      <c r="H327" s="1">
        <v>4457</v>
      </c>
      <c r="I327" s="1">
        <v>560</v>
      </c>
      <c r="J327" s="4">
        <f t="shared" si="10"/>
        <v>12.564505272604892</v>
      </c>
      <c r="K327" s="1">
        <v>10461</v>
      </c>
      <c r="L327" s="1">
        <v>4641</v>
      </c>
      <c r="M327" s="4">
        <f t="shared" si="11"/>
        <v>44.364783481502727</v>
      </c>
    </row>
    <row r="328" spans="1:13" x14ac:dyDescent="0.25">
      <c r="A328" t="s">
        <v>659</v>
      </c>
      <c r="B328" t="s">
        <v>7</v>
      </c>
      <c r="C328" t="s">
        <v>660</v>
      </c>
      <c r="D328" s="2">
        <v>136735.19972999999</v>
      </c>
      <c r="E328" s="1">
        <v>27617</v>
      </c>
      <c r="F328" s="3">
        <v>4.9511242977151753</v>
      </c>
      <c r="G328" s="1">
        <v>31253.759938285715</v>
      </c>
      <c r="H328" s="1">
        <v>4790</v>
      </c>
      <c r="I328" s="1">
        <v>348</v>
      </c>
      <c r="J328" s="4">
        <f t="shared" si="10"/>
        <v>7.2651356993736957</v>
      </c>
      <c r="K328" s="1">
        <v>8443</v>
      </c>
      <c r="L328" s="1">
        <v>2936</v>
      </c>
      <c r="M328" s="4">
        <f t="shared" si="11"/>
        <v>34.774369300011841</v>
      </c>
    </row>
    <row r="329" spans="1:13" x14ac:dyDescent="0.25">
      <c r="A329" t="s">
        <v>661</v>
      </c>
      <c r="B329" t="s">
        <v>7</v>
      </c>
      <c r="C329" t="s">
        <v>662</v>
      </c>
      <c r="D329" s="2">
        <v>339290.50401999999</v>
      </c>
      <c r="E329" s="1">
        <v>30696</v>
      </c>
      <c r="F329" s="3">
        <v>11.053248111154547</v>
      </c>
      <c r="G329" s="1">
        <v>77552.115204571426</v>
      </c>
      <c r="H329" s="1">
        <v>3464</v>
      </c>
      <c r="I329" s="1">
        <v>611</v>
      </c>
      <c r="J329" s="4">
        <f t="shared" si="10"/>
        <v>17.638568129330253</v>
      </c>
      <c r="K329" s="1">
        <v>6366</v>
      </c>
      <c r="L329" s="1">
        <v>2888</v>
      </c>
      <c r="M329" s="4">
        <f t="shared" si="11"/>
        <v>45.3660069117185</v>
      </c>
    </row>
    <row r="330" spans="1:13" x14ac:dyDescent="0.25">
      <c r="A330" t="s">
        <v>663</v>
      </c>
      <c r="B330" t="s">
        <v>7</v>
      </c>
      <c r="C330" t="s">
        <v>664</v>
      </c>
      <c r="D330" s="2">
        <v>240588.33068000001</v>
      </c>
      <c r="E330" s="1">
        <v>28574</v>
      </c>
      <c r="F330" s="3">
        <v>8.4198337887590124</v>
      </c>
      <c r="G330" s="1">
        <v>54991.618441142862</v>
      </c>
      <c r="H330" s="1">
        <v>2886</v>
      </c>
      <c r="I330" s="1">
        <v>228</v>
      </c>
      <c r="J330" s="4">
        <f t="shared" si="10"/>
        <v>7.9002079002079011</v>
      </c>
      <c r="K330" s="1">
        <v>6620</v>
      </c>
      <c r="L330" s="1">
        <v>2698</v>
      </c>
      <c r="M330" s="4">
        <f t="shared" si="11"/>
        <v>40.755287009063444</v>
      </c>
    </row>
    <row r="331" spans="1:13" x14ac:dyDescent="0.25">
      <c r="A331" t="s">
        <v>665</v>
      </c>
      <c r="B331" t="s">
        <v>7</v>
      </c>
      <c r="C331" t="s">
        <v>666</v>
      </c>
      <c r="D331" s="2">
        <v>257997.05189999999</v>
      </c>
      <c r="E331" s="1">
        <v>24887</v>
      </c>
      <c r="F331" s="3">
        <v>10.366739739623096</v>
      </c>
      <c r="G331" s="1">
        <v>58970.754720000004</v>
      </c>
      <c r="H331" s="1">
        <v>4653</v>
      </c>
      <c r="I331" s="1">
        <v>418</v>
      </c>
      <c r="J331" s="4">
        <f t="shared" si="10"/>
        <v>8.9834515366430256</v>
      </c>
      <c r="K331" s="1">
        <v>6880</v>
      </c>
      <c r="L331" s="1">
        <v>2844</v>
      </c>
      <c r="M331" s="4">
        <f t="shared" si="11"/>
        <v>41.337209302325583</v>
      </c>
    </row>
    <row r="332" spans="1:13" x14ac:dyDescent="0.25">
      <c r="A332" t="s">
        <v>667</v>
      </c>
      <c r="B332" t="s">
        <v>7</v>
      </c>
      <c r="C332" t="s">
        <v>668</v>
      </c>
      <c r="D332" s="2">
        <v>340786.36351</v>
      </c>
      <c r="E332" s="1">
        <v>29962</v>
      </c>
      <c r="F332" s="3">
        <v>11.373952456778586</v>
      </c>
      <c r="G332" s="1">
        <v>77894.025945142857</v>
      </c>
      <c r="H332" s="1">
        <v>2047</v>
      </c>
      <c r="I332" s="1">
        <v>249</v>
      </c>
      <c r="J332" s="4">
        <f t="shared" si="10"/>
        <v>12.164142647777235</v>
      </c>
      <c r="K332" s="1">
        <v>5343</v>
      </c>
      <c r="L332" s="1">
        <v>2350</v>
      </c>
      <c r="M332" s="4">
        <f t="shared" si="11"/>
        <v>43.982781209058579</v>
      </c>
    </row>
    <row r="333" spans="1:13" x14ac:dyDescent="0.25">
      <c r="A333" t="s">
        <v>669</v>
      </c>
      <c r="B333" t="s">
        <v>7</v>
      </c>
      <c r="C333" t="s">
        <v>670</v>
      </c>
      <c r="D333" s="2">
        <v>217980.65</v>
      </c>
      <c r="E333" s="1">
        <v>25168</v>
      </c>
      <c r="F333" s="3">
        <v>8.661023919262556</v>
      </c>
      <c r="G333" s="1">
        <v>49824.148571428574</v>
      </c>
      <c r="H333" s="1">
        <v>3982</v>
      </c>
      <c r="I333" s="1">
        <v>632</v>
      </c>
      <c r="J333" s="4">
        <f t="shared" si="10"/>
        <v>15.871421396283274</v>
      </c>
      <c r="K333" s="1">
        <v>8257</v>
      </c>
      <c r="L333" s="1">
        <v>3451</v>
      </c>
      <c r="M333" s="4">
        <f t="shared" si="11"/>
        <v>41.79484074118929</v>
      </c>
    </row>
    <row r="334" spans="1:13" x14ac:dyDescent="0.25">
      <c r="A334" t="s">
        <v>671</v>
      </c>
      <c r="B334" t="s">
        <v>7</v>
      </c>
      <c r="C334" t="s">
        <v>672</v>
      </c>
      <c r="D334" s="2">
        <v>210568.78253999999</v>
      </c>
      <c r="E334" s="1">
        <v>29078</v>
      </c>
      <c r="F334" s="3">
        <v>7.2415153222367419</v>
      </c>
      <c r="G334" s="1">
        <v>48130.007437714281</v>
      </c>
      <c r="H334" s="1">
        <v>5279</v>
      </c>
      <c r="I334" s="1">
        <v>774</v>
      </c>
      <c r="J334" s="4">
        <f t="shared" si="10"/>
        <v>14.661867777988254</v>
      </c>
      <c r="K334" s="1">
        <v>10747</v>
      </c>
      <c r="L334" s="1">
        <v>4557</v>
      </c>
      <c r="M334" s="4">
        <f t="shared" si="11"/>
        <v>42.402530938866661</v>
      </c>
    </row>
    <row r="335" spans="1:13" x14ac:dyDescent="0.25">
      <c r="A335" t="s">
        <v>673</v>
      </c>
      <c r="B335" t="s">
        <v>7</v>
      </c>
      <c r="C335" t="s">
        <v>674</v>
      </c>
      <c r="D335" s="2">
        <v>227781.99600000001</v>
      </c>
      <c r="E335" s="1">
        <v>24508</v>
      </c>
      <c r="F335" s="3">
        <v>9.294189489146401</v>
      </c>
      <c r="G335" s="1">
        <v>52064.456228571435</v>
      </c>
      <c r="H335" s="1">
        <v>4489</v>
      </c>
      <c r="I335" s="1">
        <v>549</v>
      </c>
      <c r="J335" s="4">
        <f t="shared" si="10"/>
        <v>12.229895299621296</v>
      </c>
      <c r="K335" s="1">
        <v>7317</v>
      </c>
      <c r="L335" s="1">
        <v>3049</v>
      </c>
      <c r="M335" s="4">
        <f t="shared" si="11"/>
        <v>41.670083367500347</v>
      </c>
    </row>
    <row r="336" spans="1:13" x14ac:dyDescent="0.25">
      <c r="A336" t="s">
        <v>675</v>
      </c>
      <c r="B336" t="s">
        <v>7</v>
      </c>
      <c r="C336" t="s">
        <v>676</v>
      </c>
      <c r="D336" s="2">
        <v>244306.1207</v>
      </c>
      <c r="E336" s="1">
        <v>26671</v>
      </c>
      <c r="F336" s="3">
        <v>9.1599910277079974</v>
      </c>
      <c r="G336" s="1">
        <v>55841.399017142867</v>
      </c>
      <c r="H336" s="1">
        <v>7302</v>
      </c>
      <c r="I336" s="1">
        <v>662</v>
      </c>
      <c r="J336" s="4">
        <f t="shared" si="10"/>
        <v>9.0660093125171191</v>
      </c>
      <c r="K336" s="1">
        <v>8776</v>
      </c>
      <c r="L336" s="1">
        <v>3446</v>
      </c>
      <c r="M336" s="4">
        <f t="shared" si="11"/>
        <v>39.266180492251593</v>
      </c>
    </row>
    <row r="337" spans="1:13" x14ac:dyDescent="0.25">
      <c r="A337" t="s">
        <v>677</v>
      </c>
      <c r="B337" t="s">
        <v>7</v>
      </c>
      <c r="C337" t="s">
        <v>678</v>
      </c>
      <c r="D337" s="2">
        <v>161433.84103000001</v>
      </c>
      <c r="E337" s="1">
        <v>24684</v>
      </c>
      <c r="F337" s="3">
        <v>6.5400194875222821</v>
      </c>
      <c r="G337" s="1">
        <v>36899.163664000007</v>
      </c>
      <c r="H337" s="1">
        <v>8047</v>
      </c>
      <c r="I337" s="1">
        <v>1025</v>
      </c>
      <c r="J337" s="4">
        <f t="shared" si="10"/>
        <v>12.737666211010316</v>
      </c>
      <c r="K337" s="1">
        <v>12741</v>
      </c>
      <c r="L337" s="1">
        <v>4449</v>
      </c>
      <c r="M337" s="4">
        <f t="shared" si="11"/>
        <v>34.91876618789734</v>
      </c>
    </row>
    <row r="338" spans="1:13" x14ac:dyDescent="0.25">
      <c r="A338" t="s">
        <v>679</v>
      </c>
      <c r="B338" t="s">
        <v>7</v>
      </c>
      <c r="C338" t="s">
        <v>680</v>
      </c>
      <c r="D338" s="2">
        <v>135046.60234000001</v>
      </c>
      <c r="E338" s="1">
        <v>21232</v>
      </c>
      <c r="F338" s="3">
        <v>6.3605219640165798</v>
      </c>
      <c r="G338" s="1">
        <v>30867.794820571435</v>
      </c>
      <c r="H338" s="1">
        <v>9559</v>
      </c>
      <c r="I338" s="1">
        <v>1045</v>
      </c>
      <c r="J338" s="4">
        <f t="shared" si="10"/>
        <v>10.93210586881473</v>
      </c>
      <c r="K338" s="1">
        <v>12116</v>
      </c>
      <c r="L338" s="1">
        <v>4526</v>
      </c>
      <c r="M338" s="4">
        <f t="shared" si="11"/>
        <v>37.355562892043579</v>
      </c>
    </row>
    <row r="339" spans="1:13" x14ac:dyDescent="0.25">
      <c r="A339" t="s">
        <v>681</v>
      </c>
      <c r="B339" t="s">
        <v>7</v>
      </c>
      <c r="C339" t="s">
        <v>682</v>
      </c>
      <c r="D339" s="2">
        <v>194820.75766</v>
      </c>
      <c r="E339" s="1">
        <v>25262</v>
      </c>
      <c r="F339" s="3">
        <v>7.7120084577626473</v>
      </c>
      <c r="G339" s="1">
        <v>44530.458893714291</v>
      </c>
      <c r="H339" s="1">
        <v>5583</v>
      </c>
      <c r="I339" s="1">
        <v>626</v>
      </c>
      <c r="J339" s="4">
        <f t="shared" si="10"/>
        <v>11.212609708042272</v>
      </c>
      <c r="K339" s="1">
        <v>8745</v>
      </c>
      <c r="L339" s="1">
        <v>3077</v>
      </c>
      <c r="M339" s="4">
        <f t="shared" si="11"/>
        <v>35.185820468839339</v>
      </c>
    </row>
    <row r="340" spans="1:13" x14ac:dyDescent="0.25">
      <c r="A340" t="s">
        <v>683</v>
      </c>
      <c r="B340" t="s">
        <v>7</v>
      </c>
      <c r="C340" t="s">
        <v>684</v>
      </c>
      <c r="D340" s="2">
        <v>207841.63662999999</v>
      </c>
      <c r="E340" s="1">
        <v>25849</v>
      </c>
      <c r="F340" s="3">
        <v>8.0406064694959181</v>
      </c>
      <c r="G340" s="1">
        <v>47506.659801142858</v>
      </c>
      <c r="H340" s="1">
        <v>3851</v>
      </c>
      <c r="I340" s="1">
        <v>398</v>
      </c>
      <c r="J340" s="4">
        <f t="shared" si="10"/>
        <v>10.334977927810957</v>
      </c>
      <c r="K340" s="1">
        <v>9075</v>
      </c>
      <c r="L340" s="1">
        <v>3557</v>
      </c>
      <c r="M340" s="4">
        <f t="shared" si="11"/>
        <v>39.19559228650138</v>
      </c>
    </row>
    <row r="341" spans="1:13" x14ac:dyDescent="0.25">
      <c r="A341" t="s">
        <v>685</v>
      </c>
      <c r="B341" t="s">
        <v>7</v>
      </c>
      <c r="C341" t="s">
        <v>686</v>
      </c>
      <c r="D341" s="2">
        <v>414741.57514999999</v>
      </c>
      <c r="E341" s="1">
        <v>38189</v>
      </c>
      <c r="F341" s="3">
        <v>10.860236590379428</v>
      </c>
      <c r="G341" s="1">
        <v>94798.07432</v>
      </c>
      <c r="H341" s="1">
        <v>2543</v>
      </c>
      <c r="I341" s="1">
        <v>596</v>
      </c>
      <c r="J341" s="4">
        <f t="shared" si="10"/>
        <v>23.436885568226504</v>
      </c>
      <c r="K341" s="1">
        <v>4882</v>
      </c>
      <c r="L341" s="1">
        <v>1882</v>
      </c>
      <c r="M341" s="4">
        <f t="shared" si="11"/>
        <v>38.54977468250717</v>
      </c>
    </row>
    <row r="342" spans="1:13" x14ac:dyDescent="0.25">
      <c r="A342" t="s">
        <v>687</v>
      </c>
      <c r="B342" t="s">
        <v>7</v>
      </c>
      <c r="C342" t="s">
        <v>688</v>
      </c>
      <c r="D342" s="2">
        <v>166747.90805999999</v>
      </c>
      <c r="E342" s="1">
        <v>25043</v>
      </c>
      <c r="F342" s="3">
        <v>6.6584637647246732</v>
      </c>
      <c r="G342" s="1">
        <v>38113.807556571432</v>
      </c>
      <c r="H342" s="1">
        <v>4714</v>
      </c>
      <c r="I342" s="1">
        <v>583</v>
      </c>
      <c r="J342" s="4">
        <f t="shared" si="10"/>
        <v>12.367416207042851</v>
      </c>
      <c r="K342" s="1">
        <v>13805</v>
      </c>
      <c r="L342" s="1">
        <v>4530</v>
      </c>
      <c r="M342" s="4">
        <f t="shared" si="11"/>
        <v>32.814197754436798</v>
      </c>
    </row>
    <row r="343" spans="1:13" x14ac:dyDescent="0.25">
      <c r="A343" t="s">
        <v>689</v>
      </c>
      <c r="B343" t="s">
        <v>7</v>
      </c>
      <c r="C343" t="s">
        <v>690</v>
      </c>
      <c r="D343" s="2">
        <v>145123.367</v>
      </c>
      <c r="E343" s="1">
        <v>23551</v>
      </c>
      <c r="F343" s="3">
        <v>6.1620893804933976</v>
      </c>
      <c r="G343" s="1">
        <v>33171.055314285717</v>
      </c>
      <c r="H343" s="1">
        <v>5627</v>
      </c>
      <c r="I343" s="1">
        <v>874</v>
      </c>
      <c r="J343" s="4">
        <f t="shared" si="10"/>
        <v>15.532255198151768</v>
      </c>
      <c r="K343" s="1">
        <v>14721</v>
      </c>
      <c r="L343" s="1">
        <v>4686</v>
      </c>
      <c r="M343" s="4">
        <f t="shared" si="11"/>
        <v>31.832076625229266</v>
      </c>
    </row>
    <row r="344" spans="1:13" x14ac:dyDescent="0.25">
      <c r="A344" t="s">
        <v>691</v>
      </c>
      <c r="B344" t="s">
        <v>7</v>
      </c>
      <c r="C344" t="s">
        <v>692</v>
      </c>
      <c r="D344" s="2">
        <v>474026.78758</v>
      </c>
      <c r="E344" s="1">
        <v>36691</v>
      </c>
      <c r="F344" s="3">
        <v>12.919429494426426</v>
      </c>
      <c r="G344" s="1">
        <v>108348.98001828571</v>
      </c>
      <c r="H344" s="1">
        <v>2632</v>
      </c>
      <c r="I344" s="1">
        <v>503</v>
      </c>
      <c r="J344" s="4">
        <f t="shared" si="10"/>
        <v>19.110942249240122</v>
      </c>
      <c r="K344" s="1">
        <v>4928</v>
      </c>
      <c r="L344" s="1">
        <v>1760</v>
      </c>
      <c r="M344" s="4">
        <f t="shared" si="11"/>
        <v>35.714285714285715</v>
      </c>
    </row>
    <row r="345" spans="1:13" x14ac:dyDescent="0.25">
      <c r="A345" t="s">
        <v>693</v>
      </c>
      <c r="B345" t="s">
        <v>7</v>
      </c>
      <c r="C345" t="s">
        <v>694</v>
      </c>
      <c r="D345" s="2">
        <v>412967.99664000003</v>
      </c>
      <c r="E345" s="1">
        <v>28735</v>
      </c>
      <c r="F345" s="3">
        <v>14.371602458326084</v>
      </c>
      <c r="G345" s="1">
        <v>94392.684946285721</v>
      </c>
      <c r="H345" s="1">
        <v>5664</v>
      </c>
      <c r="I345" s="1">
        <v>1135</v>
      </c>
      <c r="J345" s="4">
        <f t="shared" si="10"/>
        <v>20.038841807909606</v>
      </c>
      <c r="K345" s="1">
        <v>9047</v>
      </c>
      <c r="L345" s="1">
        <v>3479</v>
      </c>
      <c r="M345" s="4">
        <f t="shared" si="11"/>
        <v>38.454736376699458</v>
      </c>
    </row>
    <row r="346" spans="1:13" x14ac:dyDescent="0.25">
      <c r="A346" t="s">
        <v>695</v>
      </c>
      <c r="B346" t="s">
        <v>7</v>
      </c>
      <c r="C346" t="s">
        <v>696</v>
      </c>
      <c r="D346" s="2">
        <v>469815.64379</v>
      </c>
      <c r="E346" s="1">
        <v>31840</v>
      </c>
      <c r="F346" s="3">
        <v>14.755516450690955</v>
      </c>
      <c r="G346" s="1">
        <v>107386.43286628572</v>
      </c>
      <c r="H346" s="1">
        <v>2673</v>
      </c>
      <c r="I346" s="1">
        <v>466</v>
      </c>
      <c r="J346" s="4">
        <f t="shared" si="10"/>
        <v>17.433595211372989</v>
      </c>
      <c r="K346" s="1">
        <v>4925</v>
      </c>
      <c r="L346" s="1">
        <v>2053</v>
      </c>
      <c r="M346" s="4">
        <f t="shared" si="11"/>
        <v>41.685279187817258</v>
      </c>
    </row>
    <row r="347" spans="1:13" x14ac:dyDescent="0.25">
      <c r="A347" t="s">
        <v>697</v>
      </c>
      <c r="B347" t="s">
        <v>7</v>
      </c>
      <c r="C347" t="s">
        <v>698</v>
      </c>
      <c r="D347" s="2">
        <v>130362.89840999999</v>
      </c>
      <c r="E347" s="1">
        <v>26270</v>
      </c>
      <c r="F347" s="3">
        <v>4.9624247586600685</v>
      </c>
      <c r="G347" s="1">
        <v>29797.233922285715</v>
      </c>
      <c r="H347" s="1">
        <v>4155</v>
      </c>
      <c r="I347" s="1">
        <v>408</v>
      </c>
      <c r="J347" s="4">
        <f t="shared" si="10"/>
        <v>9.8194945848375443</v>
      </c>
      <c r="K347" s="1">
        <v>8394</v>
      </c>
      <c r="L347" s="1">
        <v>3095</v>
      </c>
      <c r="M347" s="4">
        <f t="shared" si="11"/>
        <v>36.87157493447701</v>
      </c>
    </row>
    <row r="348" spans="1:13" x14ac:dyDescent="0.25">
      <c r="A348" t="s">
        <v>699</v>
      </c>
      <c r="B348" t="s">
        <v>7</v>
      </c>
      <c r="C348" t="s">
        <v>700</v>
      </c>
      <c r="D348" s="2">
        <v>201242.73929</v>
      </c>
      <c r="E348" s="1">
        <v>30399</v>
      </c>
      <c r="F348" s="3">
        <v>6.6200447149577286</v>
      </c>
      <c r="G348" s="1">
        <v>45998.34040914286</v>
      </c>
      <c r="H348" s="1">
        <v>3472</v>
      </c>
      <c r="I348" s="1">
        <v>227</v>
      </c>
      <c r="J348" s="4">
        <f t="shared" si="10"/>
        <v>6.5380184331797233</v>
      </c>
      <c r="K348" s="1">
        <v>4775</v>
      </c>
      <c r="L348" s="1">
        <v>1926</v>
      </c>
      <c r="M348" s="4">
        <f t="shared" si="11"/>
        <v>40.335078534031418</v>
      </c>
    </row>
    <row r="349" spans="1:13" x14ac:dyDescent="0.25">
      <c r="A349" t="s">
        <v>701</v>
      </c>
      <c r="B349" t="s">
        <v>7</v>
      </c>
      <c r="C349" t="s">
        <v>702</v>
      </c>
      <c r="D349" s="2">
        <v>220255.43612999999</v>
      </c>
      <c r="E349" s="1">
        <v>24695</v>
      </c>
      <c r="F349" s="3">
        <v>8.9190296063980554</v>
      </c>
      <c r="G349" s="1">
        <v>50344.099686857146</v>
      </c>
      <c r="H349" s="1">
        <v>2492</v>
      </c>
      <c r="I349" s="1">
        <v>230</v>
      </c>
      <c r="J349" s="4">
        <f t="shared" si="10"/>
        <v>9.2295345104333855</v>
      </c>
      <c r="K349" s="1">
        <v>4358</v>
      </c>
      <c r="L349" s="1">
        <v>1951</v>
      </c>
      <c r="M349" s="4">
        <f t="shared" si="11"/>
        <v>44.76824231298761</v>
      </c>
    </row>
    <row r="350" spans="1:13" x14ac:dyDescent="0.25">
      <c r="A350" t="s">
        <v>703</v>
      </c>
      <c r="B350" t="s">
        <v>7</v>
      </c>
      <c r="C350" t="s">
        <v>704</v>
      </c>
      <c r="D350" s="2">
        <v>200368.38054000001</v>
      </c>
      <c r="E350" s="1">
        <v>25366</v>
      </c>
      <c r="F350" s="3">
        <v>7.8990925072932274</v>
      </c>
      <c r="G350" s="1">
        <v>45798.486980571433</v>
      </c>
      <c r="H350" s="1">
        <v>6396</v>
      </c>
      <c r="I350" s="1">
        <v>919</v>
      </c>
      <c r="J350" s="4">
        <f t="shared" si="10"/>
        <v>14.36835522201376</v>
      </c>
      <c r="K350" s="1">
        <v>16108</v>
      </c>
      <c r="L350" s="1">
        <v>6652</v>
      </c>
      <c r="M350" s="4">
        <f t="shared" si="11"/>
        <v>41.296250310404773</v>
      </c>
    </row>
    <row r="351" spans="1:13" x14ac:dyDescent="0.25">
      <c r="A351" t="s">
        <v>705</v>
      </c>
      <c r="B351" t="s">
        <v>7</v>
      </c>
      <c r="C351" t="s">
        <v>706</v>
      </c>
      <c r="D351" s="2">
        <v>187059.82863999999</v>
      </c>
      <c r="E351" s="1">
        <v>24549</v>
      </c>
      <c r="F351" s="3">
        <v>7.6198553358588939</v>
      </c>
      <c r="G351" s="1">
        <v>42756.532260571432</v>
      </c>
      <c r="H351" s="1">
        <v>5844</v>
      </c>
      <c r="I351" s="1">
        <v>588</v>
      </c>
      <c r="J351" s="4">
        <f t="shared" si="10"/>
        <v>10.061601642710473</v>
      </c>
      <c r="K351" s="1">
        <v>9323</v>
      </c>
      <c r="L351" s="1">
        <v>3619</v>
      </c>
      <c r="M351" s="4">
        <f t="shared" si="11"/>
        <v>38.81797704601523</v>
      </c>
    </row>
    <row r="352" spans="1:13" x14ac:dyDescent="0.25">
      <c r="A352" t="s">
        <v>707</v>
      </c>
      <c r="B352" t="s">
        <v>7</v>
      </c>
      <c r="C352" t="s">
        <v>708</v>
      </c>
      <c r="D352" s="2">
        <v>185455.84362</v>
      </c>
      <c r="E352" s="1">
        <v>24814</v>
      </c>
      <c r="F352" s="3">
        <v>7.473839107761747</v>
      </c>
      <c r="G352" s="1">
        <v>42389.907113142857</v>
      </c>
      <c r="H352" s="1">
        <v>7436</v>
      </c>
      <c r="I352" s="1">
        <v>693</v>
      </c>
      <c r="J352" s="4">
        <f t="shared" si="10"/>
        <v>9.3195266272189361</v>
      </c>
      <c r="K352" s="1">
        <v>13751</v>
      </c>
      <c r="L352" s="1">
        <v>4725</v>
      </c>
      <c r="M352" s="4">
        <f t="shared" si="11"/>
        <v>34.361137371827503</v>
      </c>
    </row>
    <row r="353" spans="1:13" x14ac:dyDescent="0.25">
      <c r="A353" t="s">
        <v>709</v>
      </c>
      <c r="B353" t="s">
        <v>7</v>
      </c>
      <c r="C353" t="s">
        <v>710</v>
      </c>
      <c r="D353" s="2">
        <v>384042.70484999998</v>
      </c>
      <c r="E353" s="1">
        <v>30711</v>
      </c>
      <c r="F353" s="3">
        <v>12.505053721793493</v>
      </c>
      <c r="G353" s="1">
        <v>87781.189679999996</v>
      </c>
      <c r="H353" s="1">
        <v>3901</v>
      </c>
      <c r="I353" s="1">
        <v>641</v>
      </c>
      <c r="J353" s="4">
        <f t="shared" si="10"/>
        <v>16.431684183542679</v>
      </c>
      <c r="K353" s="1">
        <v>7832</v>
      </c>
      <c r="L353" s="1">
        <v>3091</v>
      </c>
      <c r="M353" s="4">
        <f t="shared" si="11"/>
        <v>39.466292134831463</v>
      </c>
    </row>
    <row r="354" spans="1:13" x14ac:dyDescent="0.25">
      <c r="A354" t="s">
        <v>711</v>
      </c>
      <c r="B354" t="s">
        <v>7</v>
      </c>
      <c r="C354" t="s">
        <v>712</v>
      </c>
      <c r="D354" s="2">
        <v>523439.93369999999</v>
      </c>
      <c r="E354" s="1">
        <v>47445</v>
      </c>
      <c r="F354" s="3">
        <v>11.032562624091053</v>
      </c>
      <c r="G354" s="1">
        <v>119643.41341714286</v>
      </c>
      <c r="H354" s="1">
        <v>12043</v>
      </c>
      <c r="I354" s="1">
        <v>3968</v>
      </c>
      <c r="J354" s="4">
        <f t="shared" si="10"/>
        <v>32.948600846965043</v>
      </c>
      <c r="K354" s="1">
        <v>20150</v>
      </c>
      <c r="L354" s="1">
        <v>7024</v>
      </c>
      <c r="M354" s="4">
        <f t="shared" si="11"/>
        <v>34.858560794044664</v>
      </c>
    </row>
    <row r="355" spans="1:13" x14ac:dyDescent="0.25">
      <c r="A355" t="s">
        <v>713</v>
      </c>
      <c r="B355" t="s">
        <v>7</v>
      </c>
      <c r="C355" t="s">
        <v>714</v>
      </c>
      <c r="D355" s="2">
        <v>238175.88656000001</v>
      </c>
      <c r="E355" s="1">
        <v>25319</v>
      </c>
      <c r="F355" s="3">
        <v>9.4070021154074013</v>
      </c>
      <c r="G355" s="1">
        <v>54440.202642285723</v>
      </c>
      <c r="H355" s="1">
        <v>4832</v>
      </c>
      <c r="I355" s="1">
        <v>894</v>
      </c>
      <c r="J355" s="4">
        <f t="shared" si="10"/>
        <v>18.501655629139073</v>
      </c>
      <c r="K355" s="1">
        <v>8937</v>
      </c>
      <c r="L355" s="1">
        <v>3529</v>
      </c>
      <c r="M355" s="4">
        <f t="shared" si="11"/>
        <v>39.487523777553989</v>
      </c>
    </row>
    <row r="356" spans="1:13" x14ac:dyDescent="0.25">
      <c r="A356" t="s">
        <v>715</v>
      </c>
      <c r="B356" t="s">
        <v>7</v>
      </c>
      <c r="C356" t="s">
        <v>716</v>
      </c>
      <c r="D356" s="2">
        <v>237994.78675999999</v>
      </c>
      <c r="E356" s="1">
        <v>24679</v>
      </c>
      <c r="F356" s="3">
        <v>9.6436154933344138</v>
      </c>
      <c r="G356" s="1">
        <v>54398.808402285715</v>
      </c>
      <c r="H356" s="1">
        <v>7503</v>
      </c>
      <c r="I356" s="1">
        <v>1249</v>
      </c>
      <c r="J356" s="4">
        <f t="shared" si="10"/>
        <v>16.646674663467948</v>
      </c>
      <c r="K356" s="1">
        <v>10996</v>
      </c>
      <c r="L356" s="1">
        <v>3976</v>
      </c>
      <c r="M356" s="4">
        <f t="shared" si="11"/>
        <v>36.158603128410334</v>
      </c>
    </row>
    <row r="357" spans="1:13" x14ac:dyDescent="0.25">
      <c r="A357" t="s">
        <v>717</v>
      </c>
      <c r="B357" t="s">
        <v>7</v>
      </c>
      <c r="C357" t="s">
        <v>718</v>
      </c>
      <c r="D357" s="2">
        <v>109721.69531</v>
      </c>
      <c r="E357" s="1">
        <v>21273</v>
      </c>
      <c r="F357" s="3">
        <v>5.1577913463075253</v>
      </c>
      <c r="G357" s="1">
        <v>25079.244642285714</v>
      </c>
      <c r="H357" s="1">
        <v>6304</v>
      </c>
      <c r="I357" s="1">
        <v>695</v>
      </c>
      <c r="J357" s="4">
        <f t="shared" si="10"/>
        <v>11.024746192893401</v>
      </c>
      <c r="K357" s="1">
        <v>12027</v>
      </c>
      <c r="L357" s="1">
        <v>4262</v>
      </c>
      <c r="M357" s="4">
        <f t="shared" si="11"/>
        <v>35.436933566142848</v>
      </c>
    </row>
    <row r="358" spans="1:13" x14ac:dyDescent="0.25">
      <c r="A358" t="s">
        <v>719</v>
      </c>
      <c r="B358" t="s">
        <v>7</v>
      </c>
      <c r="C358" t="s">
        <v>720</v>
      </c>
      <c r="D358" s="2">
        <v>240562.46475000001</v>
      </c>
      <c r="E358" s="1">
        <v>30924</v>
      </c>
      <c r="F358" s="3">
        <v>7.7791509749708965</v>
      </c>
      <c r="G358" s="1">
        <v>54985.706228571435</v>
      </c>
      <c r="H358" s="1">
        <v>3070</v>
      </c>
      <c r="I358" s="1">
        <v>424</v>
      </c>
      <c r="J358" s="4">
        <f t="shared" si="10"/>
        <v>13.811074918566776</v>
      </c>
      <c r="K358" s="1">
        <v>4888</v>
      </c>
      <c r="L358" s="1">
        <v>2045</v>
      </c>
      <c r="M358" s="4">
        <f t="shared" si="11"/>
        <v>41.837152209492636</v>
      </c>
    </row>
    <row r="359" spans="1:13" x14ac:dyDescent="0.25">
      <c r="A359" t="s">
        <v>721</v>
      </c>
      <c r="B359" t="s">
        <v>7</v>
      </c>
      <c r="C359" t="s">
        <v>722</v>
      </c>
      <c r="D359" s="2">
        <v>696745.94243000005</v>
      </c>
      <c r="E359" s="1">
        <v>50003</v>
      </c>
      <c r="F359" s="3">
        <v>13.934082803631783</v>
      </c>
      <c r="G359" s="1">
        <v>159256.21541257147</v>
      </c>
      <c r="H359" s="1">
        <v>5905</v>
      </c>
      <c r="I359" s="1">
        <v>1832</v>
      </c>
      <c r="J359" s="4">
        <f t="shared" si="10"/>
        <v>31.02455546147333</v>
      </c>
      <c r="K359" s="1">
        <v>7229</v>
      </c>
      <c r="L359" s="1">
        <v>2659</v>
      </c>
      <c r="M359" s="4">
        <f t="shared" si="11"/>
        <v>36.782404205284266</v>
      </c>
    </row>
    <row r="360" spans="1:13" x14ac:dyDescent="0.25">
      <c r="A360" t="s">
        <v>723</v>
      </c>
      <c r="B360" t="s">
        <v>7</v>
      </c>
      <c r="C360" t="s">
        <v>724</v>
      </c>
      <c r="D360" s="2">
        <v>354269.88011000003</v>
      </c>
      <c r="E360" s="1">
        <v>30077</v>
      </c>
      <c r="F360" s="3">
        <v>11.778763843135952</v>
      </c>
      <c r="G360" s="1">
        <v>80975.972596571431</v>
      </c>
      <c r="H360" s="1">
        <v>2033</v>
      </c>
      <c r="I360" s="1">
        <v>351</v>
      </c>
      <c r="J360" s="4">
        <f t="shared" si="10"/>
        <v>17.265125430398427</v>
      </c>
      <c r="K360" s="1">
        <v>5637</v>
      </c>
      <c r="L360" s="1">
        <v>2242</v>
      </c>
      <c r="M360" s="4">
        <f t="shared" si="11"/>
        <v>39.772928862870323</v>
      </c>
    </row>
    <row r="361" spans="1:13" x14ac:dyDescent="0.25">
      <c r="A361" t="s">
        <v>725</v>
      </c>
      <c r="B361" t="s">
        <v>7</v>
      </c>
      <c r="C361" t="s">
        <v>726</v>
      </c>
      <c r="D361" s="2">
        <v>382160.80443000002</v>
      </c>
      <c r="E361" s="1">
        <v>32937</v>
      </c>
      <c r="F361" s="3">
        <v>11.602781201384461</v>
      </c>
      <c r="G361" s="1">
        <v>87351.041012571441</v>
      </c>
      <c r="H361" s="1">
        <v>3989</v>
      </c>
      <c r="I361" s="1">
        <v>806</v>
      </c>
      <c r="J361" s="4">
        <f t="shared" si="10"/>
        <v>20.205565304587616</v>
      </c>
      <c r="K361" s="1">
        <v>8061</v>
      </c>
      <c r="L361" s="1">
        <v>3255</v>
      </c>
      <c r="M361" s="4">
        <f t="shared" si="11"/>
        <v>40.37960550800149</v>
      </c>
    </row>
    <row r="362" spans="1:13" x14ac:dyDescent="0.25">
      <c r="A362" t="s">
        <v>727</v>
      </c>
      <c r="B362" t="s">
        <v>7</v>
      </c>
      <c r="C362" t="s">
        <v>728</v>
      </c>
      <c r="D362" s="2">
        <v>346482.95501999999</v>
      </c>
      <c r="E362" s="1">
        <v>30254</v>
      </c>
      <c r="F362" s="3">
        <v>11.452467608250149</v>
      </c>
      <c r="G362" s="1">
        <v>79196.104004571433</v>
      </c>
      <c r="H362" s="1">
        <v>4911</v>
      </c>
      <c r="I362" s="1">
        <v>1161</v>
      </c>
      <c r="J362" s="4">
        <f t="shared" si="10"/>
        <v>23.640806353084912</v>
      </c>
      <c r="K362" s="1">
        <v>9507</v>
      </c>
      <c r="L362" s="1">
        <v>3933</v>
      </c>
      <c r="M362" s="4">
        <f t="shared" si="11"/>
        <v>41.369517197854208</v>
      </c>
    </row>
    <row r="363" spans="1:13" x14ac:dyDescent="0.25">
      <c r="A363" t="s">
        <v>729</v>
      </c>
      <c r="B363" t="s">
        <v>7</v>
      </c>
      <c r="C363" t="s">
        <v>730</v>
      </c>
      <c r="D363" s="2">
        <v>139510.07446</v>
      </c>
      <c r="E363" s="1">
        <v>22428</v>
      </c>
      <c r="F363" s="3">
        <v>6.2203528830033887</v>
      </c>
      <c r="G363" s="1">
        <v>31888.017019428575</v>
      </c>
      <c r="H363" s="1">
        <v>6254</v>
      </c>
      <c r="I363" s="1">
        <v>528</v>
      </c>
      <c r="J363" s="4">
        <f t="shared" si="10"/>
        <v>8.442596738087623</v>
      </c>
      <c r="K363" s="1">
        <v>8826</v>
      </c>
      <c r="L363" s="1">
        <v>3146</v>
      </c>
      <c r="M363" s="4">
        <f t="shared" si="11"/>
        <v>35.644686154543393</v>
      </c>
    </row>
    <row r="364" spans="1:13" x14ac:dyDescent="0.25">
      <c r="A364" t="s">
        <v>731</v>
      </c>
      <c r="B364" t="s">
        <v>7</v>
      </c>
      <c r="C364" t="s">
        <v>732</v>
      </c>
      <c r="D364" s="2">
        <v>242817.53055</v>
      </c>
      <c r="E364" s="1">
        <v>25334</v>
      </c>
      <c r="F364" s="3">
        <v>9.5846502940712082</v>
      </c>
      <c r="G364" s="1">
        <v>55501.149840000005</v>
      </c>
      <c r="H364" s="1">
        <v>3569</v>
      </c>
      <c r="I364" s="1">
        <v>381</v>
      </c>
      <c r="J364" s="4">
        <f t="shared" si="10"/>
        <v>10.675259176239843</v>
      </c>
      <c r="K364" s="1">
        <v>8262</v>
      </c>
      <c r="L364" s="1">
        <v>3534</v>
      </c>
      <c r="M364" s="4">
        <f t="shared" si="11"/>
        <v>42.774146695715324</v>
      </c>
    </row>
    <row r="365" spans="1:13" x14ac:dyDescent="0.25">
      <c r="A365" t="s">
        <v>733</v>
      </c>
      <c r="B365" t="s">
        <v>7</v>
      </c>
      <c r="C365" t="s">
        <v>734</v>
      </c>
      <c r="D365" s="2">
        <v>500707.1887</v>
      </c>
      <c r="E365" s="1">
        <v>39894</v>
      </c>
      <c r="F365" s="3">
        <v>12.550939707725473</v>
      </c>
      <c r="G365" s="1">
        <v>114447.35741714286</v>
      </c>
      <c r="H365" s="1">
        <v>3192</v>
      </c>
      <c r="I365" s="1">
        <v>663</v>
      </c>
      <c r="J365" s="4">
        <f t="shared" si="10"/>
        <v>20.770676691729324</v>
      </c>
      <c r="K365" s="1">
        <v>5534</v>
      </c>
      <c r="L365" s="1">
        <v>2239</v>
      </c>
      <c r="M365" s="4">
        <f t="shared" si="11"/>
        <v>40.458980845681239</v>
      </c>
    </row>
    <row r="366" spans="1:13" x14ac:dyDescent="0.25">
      <c r="A366" t="s">
        <v>735</v>
      </c>
      <c r="B366" t="s">
        <v>7</v>
      </c>
      <c r="C366" t="s">
        <v>736</v>
      </c>
      <c r="D366" s="2">
        <v>228923.42679</v>
      </c>
      <c r="E366" s="1">
        <v>29437</v>
      </c>
      <c r="F366" s="3">
        <v>7.7767240815979886</v>
      </c>
      <c r="G366" s="1">
        <v>52325.354694857146</v>
      </c>
      <c r="H366" s="1">
        <v>2224</v>
      </c>
      <c r="I366" s="1">
        <v>227</v>
      </c>
      <c r="J366" s="4">
        <f t="shared" si="10"/>
        <v>10.206834532374101</v>
      </c>
      <c r="K366" s="1">
        <v>5201</v>
      </c>
      <c r="L366" s="1">
        <v>2284</v>
      </c>
      <c r="M366" s="4">
        <f t="shared" si="11"/>
        <v>43.914631801576618</v>
      </c>
    </row>
    <row r="367" spans="1:13" x14ac:dyDescent="0.25">
      <c r="A367" t="s">
        <v>737</v>
      </c>
      <c r="B367" t="s">
        <v>7</v>
      </c>
      <c r="C367" t="s">
        <v>738</v>
      </c>
      <c r="D367" s="2">
        <v>249286.31739000001</v>
      </c>
      <c r="E367" s="1">
        <v>27394</v>
      </c>
      <c r="F367" s="3">
        <v>9.1000334887201575</v>
      </c>
      <c r="G367" s="1">
        <v>56979.729689142863</v>
      </c>
      <c r="H367" s="1">
        <v>2856</v>
      </c>
      <c r="I367" s="1">
        <v>274</v>
      </c>
      <c r="J367" s="4">
        <f t="shared" si="10"/>
        <v>9.593837535014007</v>
      </c>
      <c r="K367" s="1">
        <v>6225</v>
      </c>
      <c r="L367" s="1">
        <v>2776</v>
      </c>
      <c r="M367" s="4">
        <f t="shared" si="11"/>
        <v>44.594377510040161</v>
      </c>
    </row>
    <row r="368" spans="1:13" x14ac:dyDescent="0.25">
      <c r="A368" t="s">
        <v>739</v>
      </c>
      <c r="B368" t="s">
        <v>7</v>
      </c>
      <c r="C368" t="s">
        <v>740</v>
      </c>
      <c r="D368" s="2">
        <v>957462.86250000005</v>
      </c>
      <c r="E368" s="1">
        <v>60096</v>
      </c>
      <c r="F368" s="3">
        <v>15.932222818490416</v>
      </c>
      <c r="G368" s="1">
        <v>218848.65428571429</v>
      </c>
      <c r="H368" s="1">
        <v>4169</v>
      </c>
      <c r="I368" s="1">
        <v>954</v>
      </c>
      <c r="J368" s="4">
        <f t="shared" si="10"/>
        <v>22.883185416166945</v>
      </c>
      <c r="K368" s="1">
        <v>6022</v>
      </c>
      <c r="L368" s="1">
        <v>2064</v>
      </c>
      <c r="M368" s="4">
        <f t="shared" si="11"/>
        <v>34.274327465958152</v>
      </c>
    </row>
    <row r="369" spans="1:13" x14ac:dyDescent="0.25">
      <c r="A369" t="s">
        <v>741</v>
      </c>
      <c r="B369" t="s">
        <v>7</v>
      </c>
      <c r="C369" t="s">
        <v>742</v>
      </c>
      <c r="D369" s="2">
        <v>144969.12843000001</v>
      </c>
      <c r="E369" s="1">
        <v>23925</v>
      </c>
      <c r="F369" s="3">
        <v>6.0593157128526647</v>
      </c>
      <c r="G369" s="1">
        <v>33135.800784000006</v>
      </c>
      <c r="H369" s="1">
        <v>6942</v>
      </c>
      <c r="I369" s="1">
        <v>713</v>
      </c>
      <c r="J369" s="4">
        <f t="shared" si="10"/>
        <v>10.270815326995102</v>
      </c>
      <c r="K369" s="1">
        <v>13611</v>
      </c>
      <c r="L369" s="1">
        <v>4481</v>
      </c>
      <c r="M369" s="4">
        <f t="shared" si="11"/>
        <v>32.921901403276763</v>
      </c>
    </row>
    <row r="370" spans="1:13" x14ac:dyDescent="0.25">
      <c r="A370" t="s">
        <v>743</v>
      </c>
      <c r="B370" t="s">
        <v>7</v>
      </c>
      <c r="C370" t="s">
        <v>744</v>
      </c>
      <c r="D370" s="2">
        <v>285769.33525</v>
      </c>
      <c r="E370" s="1">
        <v>30332</v>
      </c>
      <c r="F370" s="3">
        <v>9.4213812228010028</v>
      </c>
      <c r="G370" s="1">
        <v>65318.705200000004</v>
      </c>
      <c r="H370" s="1">
        <v>4831</v>
      </c>
      <c r="I370" s="1">
        <v>703</v>
      </c>
      <c r="J370" s="4">
        <f t="shared" si="10"/>
        <v>14.551852618505484</v>
      </c>
      <c r="K370" s="1">
        <v>9464</v>
      </c>
      <c r="L370" s="1">
        <v>3536</v>
      </c>
      <c r="M370" s="4">
        <f t="shared" si="11"/>
        <v>37.362637362637365</v>
      </c>
    </row>
    <row r="371" spans="1:13" x14ac:dyDescent="0.25">
      <c r="A371" t="s">
        <v>745</v>
      </c>
      <c r="B371" t="s">
        <v>7</v>
      </c>
      <c r="C371" t="s">
        <v>746</v>
      </c>
      <c r="D371" s="2">
        <v>306753.42856999999</v>
      </c>
      <c r="E371" s="1">
        <v>31080</v>
      </c>
      <c r="F371" s="3">
        <v>9.8698014340411842</v>
      </c>
      <c r="G371" s="1">
        <v>70115.069387428564</v>
      </c>
      <c r="H371" s="1">
        <v>6799</v>
      </c>
      <c r="I371" s="1">
        <v>1189</v>
      </c>
      <c r="J371" s="4">
        <f t="shared" si="10"/>
        <v>17.487865862626855</v>
      </c>
      <c r="K371" s="1">
        <v>13220</v>
      </c>
      <c r="L371" s="1">
        <v>4581</v>
      </c>
      <c r="M371" s="4">
        <f t="shared" si="11"/>
        <v>34.652042360060513</v>
      </c>
    </row>
    <row r="372" spans="1:13" x14ac:dyDescent="0.25">
      <c r="A372" t="s">
        <v>747</v>
      </c>
      <c r="B372" t="s">
        <v>7</v>
      </c>
      <c r="C372" t="s">
        <v>748</v>
      </c>
      <c r="D372" s="2">
        <v>383866.66743999999</v>
      </c>
      <c r="E372" s="1">
        <v>34471</v>
      </c>
      <c r="F372" s="3">
        <v>11.135930708131472</v>
      </c>
      <c r="G372" s="1">
        <v>87740.952557714292</v>
      </c>
      <c r="H372" s="1">
        <v>3950</v>
      </c>
      <c r="I372" s="1">
        <v>1136</v>
      </c>
      <c r="J372" s="4">
        <f t="shared" si="10"/>
        <v>28.759493670886076</v>
      </c>
      <c r="K372" s="1">
        <v>9043</v>
      </c>
      <c r="L372" s="1">
        <v>3453</v>
      </c>
      <c r="M372" s="4">
        <f t="shared" si="11"/>
        <v>38.184230896826278</v>
      </c>
    </row>
    <row r="373" spans="1:13" x14ac:dyDescent="0.25">
      <c r="A373" t="s">
        <v>749</v>
      </c>
      <c r="B373" t="s">
        <v>7</v>
      </c>
      <c r="C373" t="s">
        <v>750</v>
      </c>
      <c r="D373" s="2">
        <v>405206.00858999998</v>
      </c>
      <c r="E373" s="1">
        <v>31132</v>
      </c>
      <c r="F373" s="3">
        <v>13.015739708017474</v>
      </c>
      <c r="G373" s="1">
        <v>92618.516249142849</v>
      </c>
      <c r="H373" s="1">
        <v>2497</v>
      </c>
      <c r="I373" s="1">
        <v>381</v>
      </c>
      <c r="J373" s="4">
        <f t="shared" si="10"/>
        <v>15.25830997196636</v>
      </c>
      <c r="K373" s="1">
        <v>5021</v>
      </c>
      <c r="L373" s="1">
        <v>1986</v>
      </c>
      <c r="M373" s="4">
        <f t="shared" si="11"/>
        <v>39.553873730332597</v>
      </c>
    </row>
    <row r="374" spans="1:13" x14ac:dyDescent="0.25">
      <c r="A374" t="s">
        <v>751</v>
      </c>
      <c r="B374" t="s">
        <v>7</v>
      </c>
      <c r="C374" t="s">
        <v>752</v>
      </c>
      <c r="D374" s="2">
        <v>160874.27760999999</v>
      </c>
      <c r="E374" s="1">
        <v>27810</v>
      </c>
      <c r="F374" s="3">
        <v>5.7847636681049979</v>
      </c>
      <c r="G374" s="1">
        <v>36771.26345371428</v>
      </c>
      <c r="H374" s="1">
        <v>3937</v>
      </c>
      <c r="I374" s="1">
        <v>263</v>
      </c>
      <c r="J374" s="4">
        <f t="shared" si="10"/>
        <v>6.6802133604267206</v>
      </c>
      <c r="K374" s="1">
        <v>8402</v>
      </c>
      <c r="L374" s="1">
        <v>3017</v>
      </c>
      <c r="M374" s="4">
        <f t="shared" si="11"/>
        <v>35.908117114972626</v>
      </c>
    </row>
    <row r="375" spans="1:13" x14ac:dyDescent="0.25">
      <c r="A375" t="s">
        <v>753</v>
      </c>
      <c r="B375" t="s">
        <v>7</v>
      </c>
      <c r="C375" t="s">
        <v>754</v>
      </c>
      <c r="D375" s="2">
        <v>184373.37317000001</v>
      </c>
      <c r="E375" s="1">
        <v>28912</v>
      </c>
      <c r="F375" s="3">
        <v>6.3770535822495855</v>
      </c>
      <c r="G375" s="1">
        <v>42142.485296000006</v>
      </c>
      <c r="H375" s="1">
        <v>3694</v>
      </c>
      <c r="I375" s="1">
        <v>307</v>
      </c>
      <c r="J375" s="4">
        <f t="shared" si="10"/>
        <v>8.3107742284786141</v>
      </c>
      <c r="K375" s="1">
        <v>7061</v>
      </c>
      <c r="L375" s="1">
        <v>2601</v>
      </c>
      <c r="M375" s="4">
        <f t="shared" si="11"/>
        <v>36.836142189491575</v>
      </c>
    </row>
    <row r="376" spans="1:13" x14ac:dyDescent="0.25">
      <c r="A376" t="s">
        <v>755</v>
      </c>
      <c r="B376" t="s">
        <v>7</v>
      </c>
      <c r="C376" t="s">
        <v>756</v>
      </c>
      <c r="D376" s="2">
        <v>130140.05512999999</v>
      </c>
      <c r="E376" s="1">
        <v>22386</v>
      </c>
      <c r="F376" s="3">
        <v>5.8134573005449832</v>
      </c>
      <c r="G376" s="1">
        <v>29746.298315428572</v>
      </c>
      <c r="H376" s="1">
        <v>6509</v>
      </c>
      <c r="I376" s="1">
        <v>540</v>
      </c>
      <c r="J376" s="4">
        <f t="shared" si="10"/>
        <v>8.2962052542633273</v>
      </c>
      <c r="K376" s="1">
        <v>11146</v>
      </c>
      <c r="L376" s="1">
        <v>3567</v>
      </c>
      <c r="M376" s="4">
        <f t="shared" si="11"/>
        <v>32.002512111968414</v>
      </c>
    </row>
    <row r="377" spans="1:13" x14ac:dyDescent="0.25">
      <c r="A377" t="s">
        <v>757</v>
      </c>
      <c r="B377" t="s">
        <v>7</v>
      </c>
      <c r="C377" t="s">
        <v>758</v>
      </c>
      <c r="D377" s="2">
        <v>257623.11996000001</v>
      </c>
      <c r="E377" s="1">
        <v>29619</v>
      </c>
      <c r="F377" s="3">
        <v>8.6979006705155477</v>
      </c>
      <c r="G377" s="1">
        <v>58885.28456228572</v>
      </c>
      <c r="H377" s="1">
        <v>2669</v>
      </c>
      <c r="I377" s="1">
        <v>319</v>
      </c>
      <c r="J377" s="4">
        <f t="shared" si="10"/>
        <v>11.952041963282129</v>
      </c>
      <c r="K377" s="1">
        <v>8422</v>
      </c>
      <c r="L377" s="1">
        <v>3769</v>
      </c>
      <c r="M377" s="4">
        <f t="shared" si="11"/>
        <v>44.751840417952984</v>
      </c>
    </row>
    <row r="378" spans="1:13" x14ac:dyDescent="0.25">
      <c r="A378" t="s">
        <v>759</v>
      </c>
      <c r="B378" t="s">
        <v>7</v>
      </c>
      <c r="C378" t="s">
        <v>760</v>
      </c>
      <c r="D378" s="2">
        <v>600487.96721000003</v>
      </c>
      <c r="E378" s="1">
        <v>38256</v>
      </c>
      <c r="F378" s="3">
        <v>15.696569615485153</v>
      </c>
      <c r="G378" s="1">
        <v>137254.39250514287</v>
      </c>
      <c r="H378" s="1">
        <v>3302</v>
      </c>
      <c r="I378" s="1">
        <v>828</v>
      </c>
      <c r="J378" s="4">
        <f t="shared" si="10"/>
        <v>25.075711689884916</v>
      </c>
      <c r="K378" s="1">
        <v>5310</v>
      </c>
      <c r="L378" s="1">
        <v>1968</v>
      </c>
      <c r="M378" s="4">
        <f t="shared" si="11"/>
        <v>37.06214689265537</v>
      </c>
    </row>
    <row r="379" spans="1:13" x14ac:dyDescent="0.25">
      <c r="A379" t="s">
        <v>761</v>
      </c>
      <c r="B379" t="s">
        <v>7</v>
      </c>
      <c r="C379" t="s">
        <v>762</v>
      </c>
      <c r="D379" s="2">
        <v>570788.00913999998</v>
      </c>
      <c r="E379" s="1">
        <v>41803</v>
      </c>
      <c r="F379" s="3">
        <v>13.654235560605697</v>
      </c>
      <c r="G379" s="1">
        <v>130465.83066057143</v>
      </c>
      <c r="H379" s="1">
        <v>3255</v>
      </c>
      <c r="I379" s="1">
        <v>675</v>
      </c>
      <c r="J379" s="4">
        <f t="shared" si="10"/>
        <v>20.737327188940093</v>
      </c>
      <c r="K379" s="1">
        <v>5577</v>
      </c>
      <c r="L379" s="1">
        <v>2314</v>
      </c>
      <c r="M379" s="4">
        <f t="shared" si="11"/>
        <v>41.491841491841491</v>
      </c>
    </row>
    <row r="380" spans="1:13" x14ac:dyDescent="0.25">
      <c r="A380" t="s">
        <v>763</v>
      </c>
      <c r="B380" t="s">
        <v>7</v>
      </c>
      <c r="C380" t="s">
        <v>764</v>
      </c>
      <c r="D380" s="2">
        <v>313697.63642</v>
      </c>
      <c r="E380" s="1">
        <v>39021</v>
      </c>
      <c r="F380" s="3">
        <v>8.0392003387919324</v>
      </c>
      <c r="G380" s="1">
        <v>71702.316896000004</v>
      </c>
      <c r="H380" s="1">
        <v>2435</v>
      </c>
      <c r="I380" s="1">
        <v>277</v>
      </c>
      <c r="J380" s="4">
        <f t="shared" si="10"/>
        <v>11.37577002053388</v>
      </c>
      <c r="K380" s="1">
        <v>4138</v>
      </c>
      <c r="L380" s="1">
        <v>1705</v>
      </c>
      <c r="M380" s="4">
        <f t="shared" si="11"/>
        <v>41.203479942000968</v>
      </c>
    </row>
    <row r="381" spans="1:13" x14ac:dyDescent="0.25">
      <c r="A381" t="s">
        <v>765</v>
      </c>
      <c r="B381" t="s">
        <v>7</v>
      </c>
      <c r="C381" t="s">
        <v>766</v>
      </c>
      <c r="D381" s="2">
        <v>302091.70386000001</v>
      </c>
      <c r="E381" s="1">
        <v>27326</v>
      </c>
      <c r="F381" s="3">
        <v>11.055101509917295</v>
      </c>
      <c r="G381" s="1">
        <v>69049.532310857147</v>
      </c>
      <c r="H381" s="1">
        <v>2243</v>
      </c>
      <c r="I381" s="1">
        <v>242</v>
      </c>
      <c r="J381" s="4">
        <f t="shared" si="10"/>
        <v>10.789121711992866</v>
      </c>
      <c r="K381" s="1">
        <v>6081</v>
      </c>
      <c r="L381" s="1">
        <v>2613</v>
      </c>
      <c r="M381" s="4">
        <f t="shared" si="11"/>
        <v>42.969906265416874</v>
      </c>
    </row>
    <row r="382" spans="1:13" x14ac:dyDescent="0.25">
      <c r="A382" t="s">
        <v>767</v>
      </c>
      <c r="B382" t="s">
        <v>7</v>
      </c>
      <c r="C382" t="s">
        <v>768</v>
      </c>
      <c r="D382" s="2">
        <v>460292.23418999999</v>
      </c>
      <c r="E382" s="1">
        <v>35428</v>
      </c>
      <c r="F382" s="3">
        <v>12.99232906712205</v>
      </c>
      <c r="G382" s="1">
        <v>105209.65352914286</v>
      </c>
      <c r="H382" s="1">
        <v>2912</v>
      </c>
      <c r="I382" s="1">
        <v>412</v>
      </c>
      <c r="J382" s="4">
        <f t="shared" si="10"/>
        <v>14.148351648351648</v>
      </c>
      <c r="K382" s="1">
        <v>6052</v>
      </c>
      <c r="L382" s="1">
        <v>2515</v>
      </c>
      <c r="M382" s="4">
        <f t="shared" si="11"/>
        <v>41.556510244547255</v>
      </c>
    </row>
    <row r="383" spans="1:13" x14ac:dyDescent="0.25">
      <c r="A383" t="s">
        <v>769</v>
      </c>
      <c r="B383" t="s">
        <v>7</v>
      </c>
      <c r="C383" t="s">
        <v>770</v>
      </c>
      <c r="D383" s="2">
        <v>186377.82612000001</v>
      </c>
      <c r="E383" s="1">
        <v>24918</v>
      </c>
      <c r="F383" s="3">
        <v>7.4796462846135325</v>
      </c>
      <c r="G383" s="1">
        <v>42600.645970285717</v>
      </c>
      <c r="H383" s="1">
        <v>8577</v>
      </c>
      <c r="I383" s="1">
        <v>764</v>
      </c>
      <c r="J383" s="4">
        <f t="shared" si="10"/>
        <v>8.9075434301037664</v>
      </c>
      <c r="K383" s="1">
        <v>13676</v>
      </c>
      <c r="L383" s="1">
        <v>5296</v>
      </c>
      <c r="M383" s="4">
        <f t="shared" si="11"/>
        <v>38.724773325533782</v>
      </c>
    </row>
    <row r="384" spans="1:13" x14ac:dyDescent="0.25">
      <c r="A384" t="s">
        <v>771</v>
      </c>
      <c r="B384" t="s">
        <v>7</v>
      </c>
      <c r="C384" t="s">
        <v>772</v>
      </c>
      <c r="D384" s="2">
        <v>328362.8701</v>
      </c>
      <c r="E384" s="1">
        <v>28725</v>
      </c>
      <c r="F384" s="3">
        <v>11.431257444734552</v>
      </c>
      <c r="G384" s="1">
        <v>75054.370308571422</v>
      </c>
      <c r="H384" s="1">
        <v>3287</v>
      </c>
      <c r="I384" s="1">
        <v>407</v>
      </c>
      <c r="J384" s="4">
        <f t="shared" si="10"/>
        <v>12.382111347733495</v>
      </c>
      <c r="K384" s="1">
        <v>6713</v>
      </c>
      <c r="L384" s="1">
        <v>3012</v>
      </c>
      <c r="M384" s="4">
        <f t="shared" si="11"/>
        <v>44.868166244600026</v>
      </c>
    </row>
    <row r="385" spans="1:13" x14ac:dyDescent="0.25">
      <c r="A385" t="s">
        <v>773</v>
      </c>
      <c r="B385" t="s">
        <v>7</v>
      </c>
      <c r="C385" t="s">
        <v>774</v>
      </c>
      <c r="D385" s="2">
        <v>183067.78386</v>
      </c>
      <c r="E385" s="1">
        <v>22771</v>
      </c>
      <c r="F385" s="3">
        <v>8.0395144640112424</v>
      </c>
      <c r="G385" s="1">
        <v>41844.064882285718</v>
      </c>
      <c r="H385" s="1">
        <v>5573</v>
      </c>
      <c r="I385" s="1">
        <v>488</v>
      </c>
      <c r="J385" s="4">
        <f t="shared" si="10"/>
        <v>8.7565045756325137</v>
      </c>
      <c r="K385" s="1">
        <v>8958</v>
      </c>
      <c r="L385" s="1">
        <v>3718</v>
      </c>
      <c r="M385" s="4">
        <f t="shared" si="11"/>
        <v>41.504800178611298</v>
      </c>
    </row>
    <row r="386" spans="1:13" x14ac:dyDescent="0.25">
      <c r="A386" t="s">
        <v>775</v>
      </c>
      <c r="B386" t="s">
        <v>7</v>
      </c>
      <c r="C386" t="s">
        <v>776</v>
      </c>
      <c r="D386" s="2">
        <v>143577.31982</v>
      </c>
      <c r="E386" s="1">
        <v>24846</v>
      </c>
      <c r="F386" s="3">
        <v>5.7786895202447077</v>
      </c>
      <c r="G386" s="1">
        <v>32817.673101714288</v>
      </c>
      <c r="H386" s="1">
        <v>4011</v>
      </c>
      <c r="I386" s="1">
        <v>226</v>
      </c>
      <c r="J386" s="4">
        <f t="shared" si="10"/>
        <v>5.6345051109449011</v>
      </c>
      <c r="K386" s="1">
        <v>9630</v>
      </c>
      <c r="L386" s="1">
        <v>3823</v>
      </c>
      <c r="M386" s="4">
        <f t="shared" si="11"/>
        <v>39.69885773624091</v>
      </c>
    </row>
    <row r="387" spans="1:13" x14ac:dyDescent="0.25">
      <c r="A387" t="s">
        <v>777</v>
      </c>
      <c r="B387" t="s">
        <v>7</v>
      </c>
      <c r="C387" t="s">
        <v>778</v>
      </c>
      <c r="D387" s="2">
        <v>161595.23162999999</v>
      </c>
      <c r="E387" s="1">
        <v>29442</v>
      </c>
      <c r="F387" s="3">
        <v>5.4885955991440794</v>
      </c>
      <c r="G387" s="1">
        <v>36936.052944000003</v>
      </c>
      <c r="H387" s="1">
        <v>5026</v>
      </c>
      <c r="I387" s="1">
        <v>354</v>
      </c>
      <c r="J387" s="4">
        <f t="shared" ref="J387:J450" si="12">I387/H387*100</f>
        <v>7.0433744528452049</v>
      </c>
      <c r="K387" s="1">
        <v>8060</v>
      </c>
      <c r="L387" s="1">
        <v>2792</v>
      </c>
      <c r="M387" s="4">
        <f t="shared" ref="M387:M450" si="13">L387/K387*100</f>
        <v>34.640198511166254</v>
      </c>
    </row>
    <row r="388" spans="1:13" x14ac:dyDescent="0.25">
      <c r="A388" t="s">
        <v>779</v>
      </c>
      <c r="B388" t="s">
        <v>7</v>
      </c>
      <c r="C388" t="s">
        <v>780</v>
      </c>
      <c r="D388" s="2">
        <v>259351.21064999999</v>
      </c>
      <c r="E388" s="1">
        <v>27035</v>
      </c>
      <c r="F388" s="3">
        <v>9.5931648104309222</v>
      </c>
      <c r="G388" s="1">
        <v>59280.276720000002</v>
      </c>
      <c r="H388" s="1">
        <v>1977</v>
      </c>
      <c r="I388" s="1">
        <v>165</v>
      </c>
      <c r="J388" s="4">
        <f t="shared" si="12"/>
        <v>8.3459787556904406</v>
      </c>
      <c r="K388" s="1">
        <v>4389</v>
      </c>
      <c r="L388" s="1">
        <v>1535</v>
      </c>
      <c r="M388" s="4">
        <f t="shared" si="13"/>
        <v>34.973798131692867</v>
      </c>
    </row>
    <row r="389" spans="1:13" x14ac:dyDescent="0.25">
      <c r="A389" t="s">
        <v>781</v>
      </c>
      <c r="B389" t="s">
        <v>7</v>
      </c>
      <c r="C389" t="s">
        <v>782</v>
      </c>
      <c r="D389" s="2">
        <v>249636.90878</v>
      </c>
      <c r="E389" s="1">
        <v>31767</v>
      </c>
      <c r="F389" s="3">
        <v>7.8583721717505588</v>
      </c>
      <c r="G389" s="1">
        <v>57059.864864000003</v>
      </c>
      <c r="H389" s="1">
        <v>2561</v>
      </c>
      <c r="I389" s="1">
        <v>301</v>
      </c>
      <c r="J389" s="4">
        <f t="shared" si="12"/>
        <v>11.753221397891449</v>
      </c>
      <c r="K389" s="1">
        <v>5808</v>
      </c>
      <c r="L389" s="1">
        <v>2476</v>
      </c>
      <c r="M389" s="4">
        <f t="shared" si="13"/>
        <v>42.630853994490359</v>
      </c>
    </row>
    <row r="390" spans="1:13" x14ac:dyDescent="0.25">
      <c r="A390" t="s">
        <v>783</v>
      </c>
      <c r="B390" t="s">
        <v>7</v>
      </c>
      <c r="C390" t="s">
        <v>784</v>
      </c>
      <c r="D390" s="2">
        <v>517427.41162000003</v>
      </c>
      <c r="E390" s="1">
        <v>41740</v>
      </c>
      <c r="F390" s="3">
        <v>12.396440144226162</v>
      </c>
      <c r="G390" s="1">
        <v>118269.12265600001</v>
      </c>
      <c r="H390" s="1">
        <v>3070</v>
      </c>
      <c r="I390" s="1">
        <v>465</v>
      </c>
      <c r="J390" s="4">
        <f t="shared" si="12"/>
        <v>15.146579804560261</v>
      </c>
      <c r="K390" s="1">
        <v>5025</v>
      </c>
      <c r="L390" s="1">
        <v>1860</v>
      </c>
      <c r="M390" s="4">
        <f t="shared" si="13"/>
        <v>37.014925373134325</v>
      </c>
    </row>
    <row r="391" spans="1:13" x14ac:dyDescent="0.25">
      <c r="A391" t="s">
        <v>785</v>
      </c>
      <c r="B391" t="s">
        <v>7</v>
      </c>
      <c r="C391" t="s">
        <v>786</v>
      </c>
      <c r="D391" s="2">
        <v>182049.19034999999</v>
      </c>
      <c r="E391" s="1">
        <v>26796</v>
      </c>
      <c r="F391" s="3">
        <v>6.7938942510076128</v>
      </c>
      <c r="G391" s="1">
        <v>41611.243508571424</v>
      </c>
      <c r="H391" s="1">
        <v>6942</v>
      </c>
      <c r="I391" s="1">
        <v>703</v>
      </c>
      <c r="J391" s="4">
        <f t="shared" si="12"/>
        <v>10.126764621146643</v>
      </c>
      <c r="K391" s="1">
        <v>8649</v>
      </c>
      <c r="L391" s="1">
        <v>2905</v>
      </c>
      <c r="M391" s="4">
        <f t="shared" si="13"/>
        <v>33.587697999768764</v>
      </c>
    </row>
    <row r="392" spans="1:13" x14ac:dyDescent="0.25">
      <c r="A392" t="s">
        <v>787</v>
      </c>
      <c r="B392" t="s">
        <v>7</v>
      </c>
      <c r="C392" t="s">
        <v>788</v>
      </c>
      <c r="D392" s="2">
        <v>160213.21458</v>
      </c>
      <c r="E392" s="1">
        <v>22989</v>
      </c>
      <c r="F392" s="3">
        <v>6.9691249980425418</v>
      </c>
      <c r="G392" s="1">
        <v>36620.163332571428</v>
      </c>
      <c r="H392" s="1">
        <v>6039</v>
      </c>
      <c r="I392" s="1">
        <v>663</v>
      </c>
      <c r="J392" s="4">
        <f t="shared" si="12"/>
        <v>10.978638847491307</v>
      </c>
      <c r="K392" s="1">
        <v>7787</v>
      </c>
      <c r="L392" s="1">
        <v>2778</v>
      </c>
      <c r="M392" s="4">
        <f t="shared" si="13"/>
        <v>35.674842686528827</v>
      </c>
    </row>
    <row r="393" spans="1:13" x14ac:dyDescent="0.25">
      <c r="A393" t="s">
        <v>789</v>
      </c>
      <c r="B393" t="s">
        <v>7</v>
      </c>
      <c r="C393" t="s">
        <v>790</v>
      </c>
      <c r="D393" s="2">
        <v>127752.47297</v>
      </c>
      <c r="E393" s="1">
        <v>22854</v>
      </c>
      <c r="F393" s="3">
        <v>5.5899393090925003</v>
      </c>
      <c r="G393" s="1">
        <v>29200.565250285719</v>
      </c>
      <c r="H393" s="1">
        <v>9813</v>
      </c>
      <c r="I393" s="1">
        <v>1221</v>
      </c>
      <c r="J393" s="4">
        <f t="shared" si="12"/>
        <v>12.44267808009783</v>
      </c>
      <c r="K393" s="1">
        <v>12629</v>
      </c>
      <c r="L393" s="1">
        <v>4191</v>
      </c>
      <c r="M393" s="4">
        <f t="shared" si="13"/>
        <v>33.185525378098028</v>
      </c>
    </row>
    <row r="394" spans="1:13" x14ac:dyDescent="0.25">
      <c r="A394" t="s">
        <v>791</v>
      </c>
      <c r="B394" t="s">
        <v>7</v>
      </c>
      <c r="C394" t="s">
        <v>792</v>
      </c>
      <c r="D394" s="2">
        <v>333787.63176999998</v>
      </c>
      <c r="E394" s="1">
        <v>33769</v>
      </c>
      <c r="F394" s="3">
        <v>9.8844393310432643</v>
      </c>
      <c r="G394" s="1">
        <v>76294.315833142857</v>
      </c>
      <c r="H394" s="1">
        <v>1911</v>
      </c>
      <c r="I394" s="1">
        <v>163</v>
      </c>
      <c r="J394" s="4">
        <f t="shared" si="12"/>
        <v>8.5295656724228142</v>
      </c>
      <c r="K394" s="1">
        <v>2622</v>
      </c>
      <c r="L394" s="1">
        <v>994</v>
      </c>
      <c r="M394" s="4">
        <f t="shared" si="13"/>
        <v>37.909992372234939</v>
      </c>
    </row>
    <row r="395" spans="1:13" x14ac:dyDescent="0.25">
      <c r="A395" t="s">
        <v>793</v>
      </c>
      <c r="B395" t="s">
        <v>7</v>
      </c>
      <c r="C395" t="s">
        <v>794</v>
      </c>
      <c r="D395" s="2">
        <v>175787.73191</v>
      </c>
      <c r="E395" s="1">
        <v>25220</v>
      </c>
      <c r="F395" s="3">
        <v>6.9701717648691517</v>
      </c>
      <c r="G395" s="1">
        <v>40180.053008000003</v>
      </c>
      <c r="H395" s="1">
        <v>6988</v>
      </c>
      <c r="I395" s="1">
        <v>605</v>
      </c>
      <c r="J395" s="4">
        <f t="shared" si="12"/>
        <v>8.657698912421294</v>
      </c>
      <c r="K395" s="1">
        <v>8721</v>
      </c>
      <c r="L395" s="1">
        <v>3095</v>
      </c>
      <c r="M395" s="4">
        <f t="shared" si="13"/>
        <v>35.489049420937967</v>
      </c>
    </row>
    <row r="396" spans="1:13" x14ac:dyDescent="0.25">
      <c r="A396" t="s">
        <v>795</v>
      </c>
      <c r="B396" t="s">
        <v>7</v>
      </c>
      <c r="C396" t="s">
        <v>796</v>
      </c>
      <c r="D396" s="2">
        <v>205405.70757999999</v>
      </c>
      <c r="E396" s="1">
        <v>27700</v>
      </c>
      <c r="F396" s="3">
        <v>7.4153685046931406</v>
      </c>
      <c r="G396" s="1">
        <v>46949.876018285715</v>
      </c>
      <c r="H396" s="1">
        <v>3814</v>
      </c>
      <c r="I396" s="1">
        <v>338</v>
      </c>
      <c r="J396" s="4">
        <f t="shared" si="12"/>
        <v>8.86208704771893</v>
      </c>
      <c r="K396" s="1">
        <v>7166</v>
      </c>
      <c r="L396" s="1">
        <v>2949</v>
      </c>
      <c r="M396" s="4">
        <f t="shared" si="13"/>
        <v>41.152665364219928</v>
      </c>
    </row>
    <row r="397" spans="1:13" x14ac:dyDescent="0.25">
      <c r="A397" t="s">
        <v>797</v>
      </c>
      <c r="B397" t="s">
        <v>7</v>
      </c>
      <c r="C397" t="s">
        <v>798</v>
      </c>
      <c r="D397" s="2">
        <v>207332.51144999999</v>
      </c>
      <c r="E397" s="1">
        <v>28829</v>
      </c>
      <c r="F397" s="3">
        <v>7.1918037895868743</v>
      </c>
      <c r="G397" s="1">
        <v>47390.288331428579</v>
      </c>
      <c r="H397" s="1">
        <v>3420</v>
      </c>
      <c r="I397" s="1">
        <v>327</v>
      </c>
      <c r="J397" s="4">
        <f t="shared" si="12"/>
        <v>9.5614035087719298</v>
      </c>
      <c r="K397" s="1">
        <v>6250</v>
      </c>
      <c r="L397" s="1">
        <v>2336</v>
      </c>
      <c r="M397" s="4">
        <f t="shared" si="13"/>
        <v>37.375999999999998</v>
      </c>
    </row>
    <row r="398" spans="1:13" x14ac:dyDescent="0.25">
      <c r="A398" t="s">
        <v>799</v>
      </c>
      <c r="B398" t="s">
        <v>7</v>
      </c>
      <c r="C398" t="s">
        <v>800</v>
      </c>
      <c r="D398" s="2">
        <v>252786.92718999999</v>
      </c>
      <c r="E398" s="1">
        <v>25834</v>
      </c>
      <c r="F398" s="3">
        <v>9.7850478899899347</v>
      </c>
      <c r="G398" s="1">
        <v>57779.869071999994</v>
      </c>
      <c r="H398" s="1">
        <v>3884</v>
      </c>
      <c r="I398" s="1">
        <v>385</v>
      </c>
      <c r="J398" s="4">
        <f t="shared" si="12"/>
        <v>9.9124613800205967</v>
      </c>
      <c r="K398" s="1">
        <v>7124</v>
      </c>
      <c r="L398" s="1">
        <v>3021</v>
      </c>
      <c r="M398" s="4">
        <f t="shared" si="13"/>
        <v>42.405951712521059</v>
      </c>
    </row>
    <row r="399" spans="1:13" x14ac:dyDescent="0.25">
      <c r="A399" t="s">
        <v>801</v>
      </c>
      <c r="B399" t="s">
        <v>7</v>
      </c>
      <c r="C399" t="s">
        <v>802</v>
      </c>
      <c r="D399" s="2">
        <v>266366.15049000003</v>
      </c>
      <c r="E399" s="1">
        <v>29151</v>
      </c>
      <c r="F399" s="3">
        <v>9.137461853452713</v>
      </c>
      <c r="G399" s="1">
        <v>60883.691540571439</v>
      </c>
      <c r="H399" s="1">
        <v>5398</v>
      </c>
      <c r="I399" s="1">
        <v>653</v>
      </c>
      <c r="J399" s="4">
        <f t="shared" si="12"/>
        <v>12.097072989996295</v>
      </c>
      <c r="K399" s="1">
        <v>11743</v>
      </c>
      <c r="L399" s="1">
        <v>4219</v>
      </c>
      <c r="M399" s="4">
        <f t="shared" si="13"/>
        <v>35.927786766584347</v>
      </c>
    </row>
    <row r="400" spans="1:13" x14ac:dyDescent="0.25">
      <c r="A400" t="s">
        <v>803</v>
      </c>
      <c r="B400" t="s">
        <v>7</v>
      </c>
      <c r="C400" t="s">
        <v>804</v>
      </c>
      <c r="D400" s="2">
        <v>289755.01247999998</v>
      </c>
      <c r="E400" s="1">
        <v>28896</v>
      </c>
      <c r="F400" s="3">
        <v>10.027512890365447</v>
      </c>
      <c r="G400" s="1">
        <v>66229.71713828572</v>
      </c>
      <c r="H400" s="1">
        <v>2412</v>
      </c>
      <c r="I400" s="1">
        <v>228</v>
      </c>
      <c r="J400" s="4">
        <f t="shared" si="12"/>
        <v>9.4527363184079594</v>
      </c>
      <c r="K400" s="1">
        <v>5607</v>
      </c>
      <c r="L400" s="1">
        <v>2414</v>
      </c>
      <c r="M400" s="4">
        <f t="shared" si="13"/>
        <v>43.053326199393616</v>
      </c>
    </row>
    <row r="401" spans="1:13" x14ac:dyDescent="0.25">
      <c r="A401" t="s">
        <v>805</v>
      </c>
      <c r="B401" t="s">
        <v>7</v>
      </c>
      <c r="C401" t="s">
        <v>806</v>
      </c>
      <c r="D401" s="2">
        <v>227717.34601000001</v>
      </c>
      <c r="E401" s="1">
        <v>27555</v>
      </c>
      <c r="F401" s="3">
        <v>8.2641025588822359</v>
      </c>
      <c r="G401" s="1">
        <v>52049.679088000012</v>
      </c>
      <c r="H401" s="1">
        <v>3484</v>
      </c>
      <c r="I401" s="1">
        <v>331</v>
      </c>
      <c r="J401" s="4">
        <f t="shared" si="12"/>
        <v>9.5005740528128584</v>
      </c>
      <c r="K401" s="1">
        <v>6538</v>
      </c>
      <c r="L401" s="1">
        <v>2724</v>
      </c>
      <c r="M401" s="4">
        <f t="shared" si="13"/>
        <v>41.664117467115325</v>
      </c>
    </row>
    <row r="402" spans="1:13" x14ac:dyDescent="0.25">
      <c r="A402" t="s">
        <v>807</v>
      </c>
      <c r="B402" t="s">
        <v>7</v>
      </c>
      <c r="C402" t="s">
        <v>808</v>
      </c>
      <c r="D402" s="2">
        <v>337128.43489999999</v>
      </c>
      <c r="E402" s="1">
        <v>31548</v>
      </c>
      <c r="F402" s="3">
        <v>10.686206253962217</v>
      </c>
      <c r="G402" s="1">
        <v>77057.927977142856</v>
      </c>
      <c r="H402" s="1">
        <v>7241</v>
      </c>
      <c r="I402" s="1">
        <v>2660</v>
      </c>
      <c r="J402" s="4">
        <f t="shared" si="12"/>
        <v>36.735257561110345</v>
      </c>
      <c r="K402" s="1">
        <v>15432</v>
      </c>
      <c r="L402" s="1">
        <v>5962</v>
      </c>
      <c r="M402" s="4">
        <f t="shared" si="13"/>
        <v>38.634007257646445</v>
      </c>
    </row>
    <row r="403" spans="1:13" x14ac:dyDescent="0.25">
      <c r="A403" t="s">
        <v>809</v>
      </c>
      <c r="B403" t="s">
        <v>7</v>
      </c>
      <c r="C403" t="s">
        <v>810</v>
      </c>
      <c r="D403" s="2">
        <v>313968.86631999997</v>
      </c>
      <c r="E403" s="1">
        <v>38069</v>
      </c>
      <c r="F403" s="3">
        <v>8.2473631122435567</v>
      </c>
      <c r="G403" s="1">
        <v>71764.312301714279</v>
      </c>
      <c r="H403" s="1">
        <v>2726</v>
      </c>
      <c r="I403" s="1">
        <v>368</v>
      </c>
      <c r="J403" s="4">
        <f t="shared" si="12"/>
        <v>13.499633162142333</v>
      </c>
      <c r="K403" s="1">
        <v>5591</v>
      </c>
      <c r="L403" s="1">
        <v>2178</v>
      </c>
      <c r="M403" s="4">
        <f t="shared" si="13"/>
        <v>38.955464138794497</v>
      </c>
    </row>
    <row r="404" spans="1:13" x14ac:dyDescent="0.25">
      <c r="A404" t="s">
        <v>811</v>
      </c>
      <c r="B404" t="s">
        <v>7</v>
      </c>
      <c r="C404" t="s">
        <v>812</v>
      </c>
      <c r="D404" s="2">
        <v>306065.29255000001</v>
      </c>
      <c r="E404" s="1">
        <v>27482</v>
      </c>
      <c r="F404" s="3">
        <v>11.136936633068919</v>
      </c>
      <c r="G404" s="1">
        <v>69957.781154285723</v>
      </c>
      <c r="H404" s="1">
        <v>2979</v>
      </c>
      <c r="I404" s="1">
        <v>358</v>
      </c>
      <c r="J404" s="4">
        <f t="shared" si="12"/>
        <v>12.017455521987245</v>
      </c>
      <c r="K404" s="1">
        <v>7854</v>
      </c>
      <c r="L404" s="1">
        <v>3006</v>
      </c>
      <c r="M404" s="4">
        <f t="shared" si="13"/>
        <v>38.273491214667686</v>
      </c>
    </row>
    <row r="405" spans="1:13" x14ac:dyDescent="0.25">
      <c r="A405" t="s">
        <v>813</v>
      </c>
      <c r="B405" t="s">
        <v>7</v>
      </c>
      <c r="C405" t="s">
        <v>814</v>
      </c>
      <c r="D405" s="2">
        <v>313368.65324999997</v>
      </c>
      <c r="E405" s="1">
        <v>30285</v>
      </c>
      <c r="F405" s="3">
        <v>10.34732221396731</v>
      </c>
      <c r="G405" s="1">
        <v>71627.120742857136</v>
      </c>
      <c r="H405" s="1">
        <v>4500</v>
      </c>
      <c r="I405" s="1">
        <v>605</v>
      </c>
      <c r="J405" s="4">
        <f t="shared" si="12"/>
        <v>13.444444444444445</v>
      </c>
      <c r="K405" s="1">
        <v>10030</v>
      </c>
      <c r="L405" s="1">
        <v>3743</v>
      </c>
      <c r="M405" s="4">
        <f t="shared" si="13"/>
        <v>37.31804586241276</v>
      </c>
    </row>
    <row r="406" spans="1:13" x14ac:dyDescent="0.25">
      <c r="A406" t="s">
        <v>815</v>
      </c>
      <c r="B406" t="s">
        <v>7</v>
      </c>
      <c r="C406" t="s">
        <v>816</v>
      </c>
      <c r="D406" s="2">
        <v>440225.12776</v>
      </c>
      <c r="E406" s="1">
        <v>39468</v>
      </c>
      <c r="F406" s="3">
        <v>11.15397607580825</v>
      </c>
      <c r="G406" s="1">
        <v>100622.88634514286</v>
      </c>
      <c r="H406" s="1">
        <v>2915</v>
      </c>
      <c r="I406" s="1">
        <v>395</v>
      </c>
      <c r="J406" s="4">
        <f t="shared" si="12"/>
        <v>13.550600343053173</v>
      </c>
      <c r="K406" s="1">
        <v>4976</v>
      </c>
      <c r="L406" s="1">
        <v>2100</v>
      </c>
      <c r="M406" s="4">
        <f t="shared" si="13"/>
        <v>42.20257234726688</v>
      </c>
    </row>
    <row r="407" spans="1:13" x14ac:dyDescent="0.25">
      <c r="A407" t="s">
        <v>817</v>
      </c>
      <c r="B407" t="s">
        <v>7</v>
      </c>
      <c r="C407" t="s">
        <v>818</v>
      </c>
      <c r="D407" s="2">
        <v>237891.71924999999</v>
      </c>
      <c r="E407" s="1">
        <v>30373</v>
      </c>
      <c r="F407" s="3">
        <v>7.8323418579001087</v>
      </c>
      <c r="G407" s="1">
        <v>54375.250114285722</v>
      </c>
      <c r="H407" s="1">
        <v>2979</v>
      </c>
      <c r="I407" s="1">
        <v>330</v>
      </c>
      <c r="J407" s="4">
        <f t="shared" si="12"/>
        <v>11.077542799597181</v>
      </c>
      <c r="K407" s="1">
        <v>6354</v>
      </c>
      <c r="L407" s="1">
        <v>2692</v>
      </c>
      <c r="M407" s="4">
        <f t="shared" si="13"/>
        <v>42.36701290525653</v>
      </c>
    </row>
    <row r="408" spans="1:13" x14ac:dyDescent="0.25">
      <c r="A408" t="s">
        <v>819</v>
      </c>
      <c r="B408" t="s">
        <v>7</v>
      </c>
      <c r="C408" t="s">
        <v>820</v>
      </c>
      <c r="D408" s="2">
        <v>267760.35876999999</v>
      </c>
      <c r="E408" s="1">
        <v>24653</v>
      </c>
      <c r="F408" s="3">
        <v>10.861167353668923</v>
      </c>
      <c r="G408" s="1">
        <v>61202.367718857146</v>
      </c>
      <c r="H408" s="1">
        <v>4616</v>
      </c>
      <c r="I408" s="1">
        <v>602</v>
      </c>
      <c r="J408" s="4">
        <f t="shared" si="12"/>
        <v>13.041594454072792</v>
      </c>
      <c r="K408" s="1">
        <v>8145</v>
      </c>
      <c r="L408" s="1">
        <v>3411</v>
      </c>
      <c r="M408" s="4">
        <f t="shared" si="13"/>
        <v>41.878453038674039</v>
      </c>
    </row>
    <row r="409" spans="1:13" x14ac:dyDescent="0.25">
      <c r="A409" t="s">
        <v>821</v>
      </c>
      <c r="B409" t="s">
        <v>7</v>
      </c>
      <c r="C409" t="s">
        <v>822</v>
      </c>
      <c r="D409" s="2">
        <v>365674.63545</v>
      </c>
      <c r="E409" s="1">
        <v>35875</v>
      </c>
      <c r="F409" s="3">
        <v>10.193021197212543</v>
      </c>
      <c r="G409" s="1">
        <v>83582.77381714285</v>
      </c>
      <c r="H409" s="1">
        <v>3599</v>
      </c>
      <c r="I409" s="1">
        <v>524</v>
      </c>
      <c r="J409" s="4">
        <f t="shared" si="12"/>
        <v>14.559599888858015</v>
      </c>
      <c r="K409" s="1">
        <v>5712</v>
      </c>
      <c r="L409" s="1">
        <v>2463</v>
      </c>
      <c r="M409" s="4">
        <f t="shared" si="13"/>
        <v>43.119747899159663</v>
      </c>
    </row>
    <row r="410" spans="1:13" x14ac:dyDescent="0.25">
      <c r="A410" t="s">
        <v>823</v>
      </c>
      <c r="B410" t="s">
        <v>7</v>
      </c>
      <c r="C410" t="s">
        <v>824</v>
      </c>
      <c r="D410" s="2">
        <v>236026.59177</v>
      </c>
      <c r="E410" s="1">
        <v>23956</v>
      </c>
      <c r="F410" s="3">
        <v>9.852504248205042</v>
      </c>
      <c r="G410" s="1">
        <v>53948.935261714287</v>
      </c>
      <c r="H410" s="1">
        <v>3798</v>
      </c>
      <c r="I410" s="1">
        <v>432</v>
      </c>
      <c r="J410" s="4">
        <f t="shared" si="12"/>
        <v>11.374407582938389</v>
      </c>
      <c r="K410" s="1">
        <v>7034</v>
      </c>
      <c r="L410" s="1">
        <v>2619</v>
      </c>
      <c r="M410" s="4">
        <f t="shared" si="13"/>
        <v>37.233437588854137</v>
      </c>
    </row>
    <row r="411" spans="1:13" x14ac:dyDescent="0.25">
      <c r="A411" t="s">
        <v>825</v>
      </c>
      <c r="B411" t="s">
        <v>7</v>
      </c>
      <c r="C411" t="s">
        <v>826</v>
      </c>
      <c r="D411" s="2">
        <v>210014.11361</v>
      </c>
      <c r="E411" s="1">
        <v>26884</v>
      </c>
      <c r="F411" s="3">
        <v>7.8118625803451867</v>
      </c>
      <c r="G411" s="1">
        <v>48003.225968000006</v>
      </c>
      <c r="H411" s="1">
        <v>3375</v>
      </c>
      <c r="I411" s="1">
        <v>350</v>
      </c>
      <c r="J411" s="4">
        <f t="shared" si="12"/>
        <v>10.37037037037037</v>
      </c>
      <c r="K411" s="1">
        <v>7826</v>
      </c>
      <c r="L411" s="1">
        <v>3466</v>
      </c>
      <c r="M411" s="4">
        <f t="shared" si="13"/>
        <v>44.288269869665221</v>
      </c>
    </row>
    <row r="412" spans="1:13" x14ac:dyDescent="0.25">
      <c r="A412" t="s">
        <v>827</v>
      </c>
      <c r="B412" t="s">
        <v>7</v>
      </c>
      <c r="C412" t="s">
        <v>828</v>
      </c>
      <c r="D412" s="2">
        <v>249723.30867999999</v>
      </c>
      <c r="E412" s="1">
        <v>27378</v>
      </c>
      <c r="F412" s="3">
        <v>9.1213130498940753</v>
      </c>
      <c r="G412" s="1">
        <v>57079.613412571431</v>
      </c>
      <c r="H412" s="1">
        <v>2460</v>
      </c>
      <c r="I412" s="1">
        <v>339</v>
      </c>
      <c r="J412" s="4">
        <f t="shared" si="12"/>
        <v>13.780487804878049</v>
      </c>
      <c r="K412" s="1">
        <v>6306</v>
      </c>
      <c r="L412" s="1">
        <v>2722</v>
      </c>
      <c r="M412" s="4">
        <f t="shared" si="13"/>
        <v>43.165239454487789</v>
      </c>
    </row>
    <row r="413" spans="1:13" x14ac:dyDescent="0.25">
      <c r="A413" t="s">
        <v>829</v>
      </c>
      <c r="B413" t="s">
        <v>7</v>
      </c>
      <c r="C413" t="s">
        <v>830</v>
      </c>
      <c r="D413" s="2">
        <v>285488.15052999998</v>
      </c>
      <c r="E413" s="1">
        <v>29442</v>
      </c>
      <c r="F413" s="3">
        <v>9.6966289834250379</v>
      </c>
      <c r="G413" s="1">
        <v>65254.434406857137</v>
      </c>
      <c r="H413" s="1">
        <v>3297</v>
      </c>
      <c r="I413" s="1">
        <v>452</v>
      </c>
      <c r="J413" s="4">
        <f t="shared" si="12"/>
        <v>13.709432817713072</v>
      </c>
      <c r="K413" s="1">
        <v>5868</v>
      </c>
      <c r="L413" s="1">
        <v>2388</v>
      </c>
      <c r="M413" s="4">
        <f t="shared" si="13"/>
        <v>40.695296523517385</v>
      </c>
    </row>
    <row r="414" spans="1:13" x14ac:dyDescent="0.25">
      <c r="A414" t="s">
        <v>831</v>
      </c>
      <c r="B414" t="s">
        <v>7</v>
      </c>
      <c r="C414" t="s">
        <v>832</v>
      </c>
      <c r="D414" s="2">
        <v>329022.22035999998</v>
      </c>
      <c r="E414" s="1">
        <v>33015</v>
      </c>
      <c r="F414" s="3">
        <v>9.9658403864909886</v>
      </c>
      <c r="G414" s="1">
        <v>75205.078939428568</v>
      </c>
      <c r="H414" s="1">
        <v>2652</v>
      </c>
      <c r="I414" s="1">
        <v>494</v>
      </c>
      <c r="J414" s="4">
        <f t="shared" si="12"/>
        <v>18.627450980392158</v>
      </c>
      <c r="K414" s="1">
        <v>5790</v>
      </c>
      <c r="L414" s="1">
        <v>2687</v>
      </c>
      <c r="M414" s="4">
        <f t="shared" si="13"/>
        <v>46.40759930915371</v>
      </c>
    </row>
    <row r="415" spans="1:13" x14ac:dyDescent="0.25">
      <c r="A415" t="s">
        <v>833</v>
      </c>
      <c r="B415" t="s">
        <v>7</v>
      </c>
      <c r="C415" t="s">
        <v>834</v>
      </c>
      <c r="D415" s="2">
        <v>203010.01618000001</v>
      </c>
      <c r="E415" s="1">
        <v>28746</v>
      </c>
      <c r="F415" s="3">
        <v>7.0622005211159813</v>
      </c>
      <c r="G415" s="1">
        <v>46402.28941257143</v>
      </c>
      <c r="H415" s="1">
        <v>2749</v>
      </c>
      <c r="I415" s="1">
        <v>290</v>
      </c>
      <c r="J415" s="4">
        <f t="shared" si="12"/>
        <v>10.549290651145871</v>
      </c>
      <c r="K415" s="1">
        <v>5977</v>
      </c>
      <c r="L415" s="1">
        <v>2537</v>
      </c>
      <c r="M415" s="4">
        <f t="shared" si="13"/>
        <v>42.446043165467628</v>
      </c>
    </row>
    <row r="416" spans="1:13" x14ac:dyDescent="0.25">
      <c r="A416" t="s">
        <v>835</v>
      </c>
      <c r="B416" t="s">
        <v>7</v>
      </c>
      <c r="C416" t="s">
        <v>836</v>
      </c>
      <c r="D416" s="2">
        <v>148151.15286</v>
      </c>
      <c r="E416" s="1">
        <v>23286</v>
      </c>
      <c r="F416" s="3">
        <v>6.3622413836640046</v>
      </c>
      <c r="G416" s="1">
        <v>33863.120653714286</v>
      </c>
      <c r="H416" s="1">
        <v>7197</v>
      </c>
      <c r="I416" s="1">
        <v>492</v>
      </c>
      <c r="J416" s="4">
        <f t="shared" si="12"/>
        <v>6.8361817423926636</v>
      </c>
      <c r="K416" s="1">
        <v>10010</v>
      </c>
      <c r="L416" s="1">
        <v>3111</v>
      </c>
      <c r="M416" s="4">
        <f t="shared" si="13"/>
        <v>31.078921078921081</v>
      </c>
    </row>
    <row r="417" spans="1:13" x14ac:dyDescent="0.25">
      <c r="A417" t="s">
        <v>837</v>
      </c>
      <c r="B417" t="s">
        <v>7</v>
      </c>
      <c r="C417" t="s">
        <v>838</v>
      </c>
      <c r="D417" s="2">
        <v>255482.60097999999</v>
      </c>
      <c r="E417" s="1">
        <v>30342</v>
      </c>
      <c r="F417" s="3">
        <v>8.420097586843319</v>
      </c>
      <c r="G417" s="1">
        <v>58396.023081142856</v>
      </c>
      <c r="H417" s="1">
        <v>3148</v>
      </c>
      <c r="I417" s="1">
        <v>266</v>
      </c>
      <c r="J417" s="4">
        <f t="shared" si="12"/>
        <v>8.4498094027954256</v>
      </c>
      <c r="K417" s="1">
        <v>5586</v>
      </c>
      <c r="L417" s="1">
        <v>2146</v>
      </c>
      <c r="M417" s="4">
        <f t="shared" si="13"/>
        <v>38.417472252058722</v>
      </c>
    </row>
    <row r="418" spans="1:13" x14ac:dyDescent="0.25">
      <c r="A418" t="s">
        <v>839</v>
      </c>
      <c r="B418" t="s">
        <v>7</v>
      </c>
      <c r="C418" t="s">
        <v>840</v>
      </c>
      <c r="D418" s="2">
        <v>323874.45584000001</v>
      </c>
      <c r="E418" s="1">
        <v>31725</v>
      </c>
      <c r="F418" s="3">
        <v>10.208808694720252</v>
      </c>
      <c r="G418" s="1">
        <v>74028.447049142866</v>
      </c>
      <c r="H418" s="1">
        <v>2869</v>
      </c>
      <c r="I418" s="1">
        <v>369</v>
      </c>
      <c r="J418" s="4">
        <f t="shared" si="12"/>
        <v>12.861624259323806</v>
      </c>
      <c r="K418" s="1">
        <v>5906</v>
      </c>
      <c r="L418" s="1">
        <v>2436</v>
      </c>
      <c r="M418" s="4">
        <f t="shared" si="13"/>
        <v>41.246190314933969</v>
      </c>
    </row>
    <row r="419" spans="1:13" x14ac:dyDescent="0.25">
      <c r="A419" t="s">
        <v>841</v>
      </c>
      <c r="B419" t="s">
        <v>7</v>
      </c>
      <c r="C419" t="s">
        <v>842</v>
      </c>
      <c r="D419" s="2">
        <v>243007.96695999999</v>
      </c>
      <c r="E419" s="1">
        <v>30571</v>
      </c>
      <c r="F419" s="3">
        <v>7.9489701664976611</v>
      </c>
      <c r="G419" s="1">
        <v>55544.678162285716</v>
      </c>
      <c r="H419" s="1">
        <v>4063</v>
      </c>
      <c r="I419" s="1">
        <v>376</v>
      </c>
      <c r="J419" s="4">
        <f t="shared" si="12"/>
        <v>9.254245631306917</v>
      </c>
      <c r="K419" s="1">
        <v>10851</v>
      </c>
      <c r="L419" s="1">
        <v>4341</v>
      </c>
      <c r="M419" s="4">
        <f t="shared" si="13"/>
        <v>40.00552944429085</v>
      </c>
    </row>
    <row r="420" spans="1:13" x14ac:dyDescent="0.25">
      <c r="A420" t="s">
        <v>843</v>
      </c>
      <c r="B420" t="s">
        <v>7</v>
      </c>
      <c r="C420" t="s">
        <v>844</v>
      </c>
      <c r="D420" s="2">
        <v>283521.75692999997</v>
      </c>
      <c r="E420" s="1">
        <v>25397</v>
      </c>
      <c r="F420" s="3">
        <v>11.163592429420797</v>
      </c>
      <c r="G420" s="1">
        <v>64804.97301257142</v>
      </c>
      <c r="H420" s="1">
        <v>5282</v>
      </c>
      <c r="I420" s="1">
        <v>668</v>
      </c>
      <c r="J420" s="4">
        <f t="shared" si="12"/>
        <v>12.646724725482771</v>
      </c>
      <c r="K420" s="1">
        <v>12058</v>
      </c>
      <c r="L420" s="1">
        <v>4005</v>
      </c>
      <c r="M420" s="4">
        <f t="shared" si="13"/>
        <v>33.214463426770607</v>
      </c>
    </row>
    <row r="421" spans="1:13" x14ac:dyDescent="0.25">
      <c r="A421" t="s">
        <v>845</v>
      </c>
      <c r="B421" t="s">
        <v>7</v>
      </c>
      <c r="C421" t="s">
        <v>846</v>
      </c>
      <c r="D421" s="2">
        <v>302088.95827</v>
      </c>
      <c r="E421" s="1">
        <v>30883</v>
      </c>
      <c r="F421" s="3">
        <v>9.7817232221610588</v>
      </c>
      <c r="G421" s="1">
        <v>69048.904747428576</v>
      </c>
      <c r="H421" s="1">
        <v>4145</v>
      </c>
      <c r="I421" s="1">
        <v>675</v>
      </c>
      <c r="J421" s="4">
        <f t="shared" si="12"/>
        <v>16.284680337756331</v>
      </c>
      <c r="K421" s="1">
        <v>7551</v>
      </c>
      <c r="L421" s="1">
        <v>3164</v>
      </c>
      <c r="M421" s="4">
        <f t="shared" si="13"/>
        <v>41.9017348695537</v>
      </c>
    </row>
    <row r="422" spans="1:13" x14ac:dyDescent="0.25">
      <c r="A422" t="s">
        <v>847</v>
      </c>
      <c r="B422" t="s">
        <v>7</v>
      </c>
      <c r="C422" t="s">
        <v>848</v>
      </c>
      <c r="D422" s="2">
        <v>263573.34255</v>
      </c>
      <c r="E422" s="1">
        <v>25080</v>
      </c>
      <c r="F422" s="3">
        <v>10.509303929425837</v>
      </c>
      <c r="G422" s="1">
        <v>60245.335440000003</v>
      </c>
      <c r="H422" s="1">
        <v>2202</v>
      </c>
      <c r="I422" s="1">
        <v>331</v>
      </c>
      <c r="J422" s="4">
        <f t="shared" si="12"/>
        <v>15.031789282470481</v>
      </c>
      <c r="K422" s="1">
        <v>5100</v>
      </c>
      <c r="L422" s="1">
        <v>2276</v>
      </c>
      <c r="M422" s="4">
        <f t="shared" si="13"/>
        <v>44.627450980392155</v>
      </c>
    </row>
    <row r="423" spans="1:13" x14ac:dyDescent="0.25">
      <c r="A423" t="s">
        <v>849</v>
      </c>
      <c r="B423" t="s">
        <v>7</v>
      </c>
      <c r="C423" t="s">
        <v>850</v>
      </c>
      <c r="D423" s="2">
        <v>603230.30394000001</v>
      </c>
      <c r="E423" s="1">
        <v>36785</v>
      </c>
      <c r="F423" s="3">
        <v>16.398812122876173</v>
      </c>
      <c r="G423" s="1">
        <v>137881.21232914287</v>
      </c>
      <c r="H423" s="1">
        <v>3018</v>
      </c>
      <c r="I423" s="1">
        <v>560</v>
      </c>
      <c r="J423" s="4">
        <f t="shared" si="12"/>
        <v>18.555334658714383</v>
      </c>
      <c r="K423" s="1">
        <v>5170</v>
      </c>
      <c r="L423" s="1">
        <v>1969</v>
      </c>
      <c r="M423" s="4">
        <f t="shared" si="13"/>
        <v>38.085106382978722</v>
      </c>
    </row>
    <row r="424" spans="1:13" x14ac:dyDescent="0.25">
      <c r="A424" t="s">
        <v>851</v>
      </c>
      <c r="B424" t="s">
        <v>7</v>
      </c>
      <c r="C424" t="s">
        <v>852</v>
      </c>
      <c r="D424" s="2">
        <v>236268.87062999999</v>
      </c>
      <c r="E424" s="1">
        <v>25267</v>
      </c>
      <c r="F424" s="3">
        <v>9.3508873483199419</v>
      </c>
      <c r="G424" s="1">
        <v>54004.313286857148</v>
      </c>
      <c r="H424" s="1">
        <v>3957</v>
      </c>
      <c r="I424" s="1">
        <v>427</v>
      </c>
      <c r="J424" s="4">
        <f t="shared" si="12"/>
        <v>10.79100328531716</v>
      </c>
      <c r="K424" s="1">
        <v>6830</v>
      </c>
      <c r="L424" s="1">
        <v>2753</v>
      </c>
      <c r="M424" s="4">
        <f t="shared" si="13"/>
        <v>40.307467057101029</v>
      </c>
    </row>
    <row r="425" spans="1:13" x14ac:dyDescent="0.25">
      <c r="A425" t="s">
        <v>853</v>
      </c>
      <c r="B425" t="s">
        <v>7</v>
      </c>
      <c r="C425" t="s">
        <v>854</v>
      </c>
      <c r="D425" s="2">
        <v>545288.55860999995</v>
      </c>
      <c r="E425" s="1">
        <v>39842</v>
      </c>
      <c r="F425" s="3">
        <v>13.686274750514531</v>
      </c>
      <c r="G425" s="1">
        <v>124637.38482514284</v>
      </c>
      <c r="H425" s="1">
        <v>3111</v>
      </c>
      <c r="I425" s="1">
        <v>602</v>
      </c>
      <c r="J425" s="4">
        <f t="shared" si="12"/>
        <v>19.350691096110577</v>
      </c>
      <c r="K425" s="1">
        <v>4340</v>
      </c>
      <c r="L425" s="1">
        <v>1759</v>
      </c>
      <c r="M425" s="4">
        <f t="shared" si="13"/>
        <v>40.52995391705069</v>
      </c>
    </row>
    <row r="426" spans="1:13" x14ac:dyDescent="0.25">
      <c r="A426" t="s">
        <v>855</v>
      </c>
      <c r="B426" t="s">
        <v>7</v>
      </c>
      <c r="C426" t="s">
        <v>856</v>
      </c>
      <c r="D426" s="2">
        <v>276822.44621999998</v>
      </c>
      <c r="E426" s="1">
        <v>25345</v>
      </c>
      <c r="F426" s="3">
        <v>10.922171876898796</v>
      </c>
      <c r="G426" s="1">
        <v>63273.701993142851</v>
      </c>
      <c r="H426" s="1">
        <v>3388</v>
      </c>
      <c r="I426" s="1">
        <v>466</v>
      </c>
      <c r="J426" s="4">
        <f t="shared" si="12"/>
        <v>13.754427390791028</v>
      </c>
      <c r="K426" s="1">
        <v>7621</v>
      </c>
      <c r="L426" s="1">
        <v>3232</v>
      </c>
      <c r="M426" s="4">
        <f t="shared" si="13"/>
        <v>42.40913265975594</v>
      </c>
    </row>
    <row r="427" spans="1:13" x14ac:dyDescent="0.25">
      <c r="A427" t="s">
        <v>857</v>
      </c>
      <c r="B427" t="s">
        <v>7</v>
      </c>
      <c r="C427" t="s">
        <v>858</v>
      </c>
      <c r="D427" s="2">
        <v>221619.23092</v>
      </c>
      <c r="E427" s="1">
        <v>26140</v>
      </c>
      <c r="F427" s="3">
        <v>8.4781649166029069</v>
      </c>
      <c r="G427" s="1">
        <v>50655.824210285718</v>
      </c>
      <c r="H427" s="1">
        <v>5569</v>
      </c>
      <c r="I427" s="1">
        <v>798</v>
      </c>
      <c r="J427" s="4">
        <f t="shared" si="12"/>
        <v>14.329323038247441</v>
      </c>
      <c r="K427" s="1">
        <v>12524</v>
      </c>
      <c r="L427" s="1">
        <v>4913</v>
      </c>
      <c r="M427" s="4">
        <f t="shared" si="13"/>
        <v>39.228680932609386</v>
      </c>
    </row>
    <row r="428" spans="1:13" x14ac:dyDescent="0.25">
      <c r="A428" t="s">
        <v>859</v>
      </c>
      <c r="B428" t="s">
        <v>7</v>
      </c>
      <c r="C428" t="s">
        <v>860</v>
      </c>
      <c r="D428" s="2">
        <v>226737.48697999999</v>
      </c>
      <c r="E428" s="1">
        <v>26837</v>
      </c>
      <c r="F428" s="3">
        <v>8.4486897559339713</v>
      </c>
      <c r="G428" s="1">
        <v>51825.711309714286</v>
      </c>
      <c r="H428" s="1">
        <v>6214</v>
      </c>
      <c r="I428" s="1">
        <v>982</v>
      </c>
      <c r="J428" s="4">
        <f t="shared" si="12"/>
        <v>15.803025426456388</v>
      </c>
      <c r="K428" s="1">
        <v>13169</v>
      </c>
      <c r="L428" s="1">
        <v>5083</v>
      </c>
      <c r="M428" s="4">
        <f t="shared" si="13"/>
        <v>38.598223099703851</v>
      </c>
    </row>
    <row r="429" spans="1:13" x14ac:dyDescent="0.25">
      <c r="A429" t="s">
        <v>861</v>
      </c>
      <c r="B429" t="s">
        <v>7</v>
      </c>
      <c r="C429" t="s">
        <v>862</v>
      </c>
      <c r="D429" s="2">
        <v>347566.22824999999</v>
      </c>
      <c r="E429" s="1">
        <v>33134</v>
      </c>
      <c r="F429" s="3">
        <v>10.489715345264683</v>
      </c>
      <c r="G429" s="1">
        <v>79443.709314285705</v>
      </c>
      <c r="H429" s="1">
        <v>3202</v>
      </c>
      <c r="I429" s="1">
        <v>612</v>
      </c>
      <c r="J429" s="4">
        <f t="shared" si="12"/>
        <v>19.113054341036854</v>
      </c>
      <c r="K429" s="1">
        <v>7710</v>
      </c>
      <c r="L429" s="1">
        <v>2888</v>
      </c>
      <c r="M429" s="4">
        <f t="shared" si="13"/>
        <v>37.457846952010378</v>
      </c>
    </row>
    <row r="430" spans="1:13" x14ac:dyDescent="0.25">
      <c r="A430" t="s">
        <v>863</v>
      </c>
      <c r="B430" t="s">
        <v>7</v>
      </c>
      <c r="C430" t="s">
        <v>864</v>
      </c>
      <c r="D430" s="2">
        <v>205899.63500000001</v>
      </c>
      <c r="E430" s="1">
        <v>27321</v>
      </c>
      <c r="F430" s="3">
        <v>7.5363140075399881</v>
      </c>
      <c r="G430" s="1">
        <v>47062.773714285715</v>
      </c>
      <c r="H430" s="1">
        <v>4154</v>
      </c>
      <c r="I430" s="1">
        <v>536</v>
      </c>
      <c r="J430" s="4">
        <f t="shared" si="12"/>
        <v>12.903225806451612</v>
      </c>
      <c r="K430" s="1">
        <v>7984</v>
      </c>
      <c r="L430" s="1">
        <v>3077</v>
      </c>
      <c r="M430" s="4">
        <f t="shared" si="13"/>
        <v>38.539579158316634</v>
      </c>
    </row>
    <row r="431" spans="1:13" x14ac:dyDescent="0.25">
      <c r="A431" t="s">
        <v>865</v>
      </c>
      <c r="B431" t="s">
        <v>7</v>
      </c>
      <c r="C431" t="s">
        <v>866</v>
      </c>
      <c r="D431" s="2">
        <v>413677.12021999998</v>
      </c>
      <c r="E431" s="1">
        <v>33155</v>
      </c>
      <c r="F431" s="3">
        <v>12.477065909214296</v>
      </c>
      <c r="G431" s="1">
        <v>94554.770336000001</v>
      </c>
      <c r="H431" s="1">
        <v>3530</v>
      </c>
      <c r="I431" s="1">
        <v>761</v>
      </c>
      <c r="J431" s="4">
        <f t="shared" si="12"/>
        <v>21.558073654390935</v>
      </c>
      <c r="K431" s="1">
        <v>6501</v>
      </c>
      <c r="L431" s="1">
        <v>2685</v>
      </c>
      <c r="M431" s="4">
        <f t="shared" si="13"/>
        <v>41.301338255652972</v>
      </c>
    </row>
    <row r="432" spans="1:13" x14ac:dyDescent="0.25">
      <c r="A432" t="s">
        <v>867</v>
      </c>
      <c r="B432" t="s">
        <v>7</v>
      </c>
      <c r="C432" t="s">
        <v>868</v>
      </c>
      <c r="D432" s="2">
        <v>563152.42726000003</v>
      </c>
      <c r="E432" s="1">
        <v>38865</v>
      </c>
      <c r="F432" s="3">
        <v>14.489963392769845</v>
      </c>
      <c r="G432" s="1">
        <v>128720.55480228573</v>
      </c>
      <c r="H432" s="1">
        <v>3048</v>
      </c>
      <c r="I432" s="1">
        <v>681</v>
      </c>
      <c r="J432" s="4">
        <f t="shared" si="12"/>
        <v>22.34251968503937</v>
      </c>
      <c r="K432" s="1">
        <v>5959</v>
      </c>
      <c r="L432" s="1">
        <v>2282</v>
      </c>
      <c r="M432" s="4">
        <f t="shared" si="13"/>
        <v>38.295015942272194</v>
      </c>
    </row>
    <row r="433" spans="1:13" x14ac:dyDescent="0.25">
      <c r="A433" t="s">
        <v>869</v>
      </c>
      <c r="B433" t="s">
        <v>7</v>
      </c>
      <c r="C433" t="s">
        <v>870</v>
      </c>
      <c r="D433" s="2">
        <v>243605.48774000001</v>
      </c>
      <c r="E433" s="1">
        <v>22896</v>
      </c>
      <c r="F433" s="3">
        <v>10.639652679070581</v>
      </c>
      <c r="G433" s="1">
        <v>55681.254340571431</v>
      </c>
      <c r="H433" s="1">
        <v>5343</v>
      </c>
      <c r="I433" s="1">
        <v>757</v>
      </c>
      <c r="J433" s="4">
        <f t="shared" si="12"/>
        <v>14.168070372449934</v>
      </c>
      <c r="K433" s="1">
        <v>10499</v>
      </c>
      <c r="L433" s="1">
        <v>4433</v>
      </c>
      <c r="M433" s="4">
        <f t="shared" si="13"/>
        <v>42.223068863701307</v>
      </c>
    </row>
    <row r="434" spans="1:13" x14ac:dyDescent="0.25">
      <c r="A434" t="s">
        <v>871</v>
      </c>
      <c r="B434" t="s">
        <v>7</v>
      </c>
      <c r="C434" t="s">
        <v>872</v>
      </c>
      <c r="D434" s="2">
        <v>153728.90299999999</v>
      </c>
      <c r="E434" s="1">
        <v>26790</v>
      </c>
      <c r="F434" s="3">
        <v>5.7382942515864128</v>
      </c>
      <c r="G434" s="1">
        <v>35138.034971428569</v>
      </c>
      <c r="H434" s="1">
        <v>5356</v>
      </c>
      <c r="I434" s="1">
        <v>334</v>
      </c>
      <c r="J434" s="4">
        <f t="shared" si="12"/>
        <v>6.2359970126960418</v>
      </c>
      <c r="K434" s="1">
        <v>9416</v>
      </c>
      <c r="L434" s="1">
        <v>3372</v>
      </c>
      <c r="M434" s="4">
        <f t="shared" si="13"/>
        <v>35.811384876805434</v>
      </c>
    </row>
    <row r="435" spans="1:13" x14ac:dyDescent="0.25">
      <c r="A435" t="s">
        <v>873</v>
      </c>
      <c r="B435" t="s">
        <v>7</v>
      </c>
      <c r="C435" t="s">
        <v>874</v>
      </c>
      <c r="D435" s="2">
        <v>155432.89503000001</v>
      </c>
      <c r="E435" s="1">
        <v>27721</v>
      </c>
      <c r="F435" s="3">
        <v>5.6070450211031355</v>
      </c>
      <c r="G435" s="1">
        <v>35527.518864000005</v>
      </c>
      <c r="H435" s="1">
        <v>6118</v>
      </c>
      <c r="I435" s="1">
        <v>360</v>
      </c>
      <c r="J435" s="4">
        <f t="shared" si="12"/>
        <v>5.8842759071592026</v>
      </c>
      <c r="K435" s="1">
        <v>10536</v>
      </c>
      <c r="L435" s="1">
        <v>3783</v>
      </c>
      <c r="M435" s="4">
        <f t="shared" si="13"/>
        <v>35.905466970387245</v>
      </c>
    </row>
    <row r="436" spans="1:13" x14ac:dyDescent="0.25">
      <c r="A436" t="s">
        <v>875</v>
      </c>
      <c r="B436" t="s">
        <v>7</v>
      </c>
      <c r="C436" t="s">
        <v>876</v>
      </c>
      <c r="D436" s="2">
        <v>283817.30602000002</v>
      </c>
      <c r="E436" s="1">
        <v>20212</v>
      </c>
      <c r="F436" s="3">
        <v>14.04201989016426</v>
      </c>
      <c r="G436" s="1">
        <v>64872.527090285723</v>
      </c>
      <c r="H436" s="1">
        <v>4590</v>
      </c>
      <c r="I436" s="1">
        <v>624</v>
      </c>
      <c r="J436" s="4">
        <f t="shared" si="12"/>
        <v>13.594771241830065</v>
      </c>
      <c r="K436" s="1">
        <v>7288</v>
      </c>
      <c r="L436" s="1">
        <v>3054</v>
      </c>
      <c r="M436" s="4">
        <f t="shared" si="13"/>
        <v>41.904500548847423</v>
      </c>
    </row>
    <row r="437" spans="1:13" x14ac:dyDescent="0.25">
      <c r="A437" t="s">
        <v>877</v>
      </c>
      <c r="B437" t="s">
        <v>7</v>
      </c>
      <c r="C437" t="s">
        <v>878</v>
      </c>
      <c r="D437" s="2">
        <v>234000.57367000001</v>
      </c>
      <c r="E437" s="1">
        <v>29994</v>
      </c>
      <c r="F437" s="3">
        <v>7.801579438220978</v>
      </c>
      <c r="G437" s="1">
        <v>53485.845410285714</v>
      </c>
      <c r="H437" s="1">
        <v>3458</v>
      </c>
      <c r="I437" s="1">
        <v>333</v>
      </c>
      <c r="J437" s="4">
        <f t="shared" si="12"/>
        <v>9.6298438403701567</v>
      </c>
      <c r="K437" s="1">
        <v>6151</v>
      </c>
      <c r="L437" s="1">
        <v>2569</v>
      </c>
      <c r="M437" s="4">
        <f t="shared" si="13"/>
        <v>41.765566574540728</v>
      </c>
    </row>
    <row r="438" spans="1:13" x14ac:dyDescent="0.25">
      <c r="A438" t="s">
        <v>879</v>
      </c>
      <c r="B438" t="s">
        <v>7</v>
      </c>
      <c r="C438" t="s">
        <v>880</v>
      </c>
      <c r="D438" s="2">
        <v>199962.97409</v>
      </c>
      <c r="E438" s="1">
        <v>29084</v>
      </c>
      <c r="F438" s="3">
        <v>6.8753601323751896</v>
      </c>
      <c r="G438" s="1">
        <v>45705.822649142865</v>
      </c>
      <c r="H438" s="1">
        <v>2009</v>
      </c>
      <c r="I438" s="1">
        <v>173</v>
      </c>
      <c r="J438" s="4">
        <f t="shared" si="12"/>
        <v>8.6112493777999006</v>
      </c>
      <c r="K438" s="1">
        <v>3851</v>
      </c>
      <c r="L438" s="1">
        <v>1624</v>
      </c>
      <c r="M438" s="4">
        <f t="shared" si="13"/>
        <v>42.170864710464819</v>
      </c>
    </row>
    <row r="439" spans="1:13" x14ac:dyDescent="0.25">
      <c r="A439" t="s">
        <v>881</v>
      </c>
      <c r="B439" t="s">
        <v>7</v>
      </c>
      <c r="C439" t="s">
        <v>882</v>
      </c>
      <c r="D439" s="2">
        <v>176469.67236</v>
      </c>
      <c r="E439" s="1">
        <v>24586</v>
      </c>
      <c r="F439" s="3">
        <v>7.1776487578296591</v>
      </c>
      <c r="G439" s="1">
        <v>40335.925110857141</v>
      </c>
      <c r="H439" s="1">
        <v>5151</v>
      </c>
      <c r="I439" s="1">
        <v>479</v>
      </c>
      <c r="J439" s="4">
        <f t="shared" si="12"/>
        <v>9.2991652106387122</v>
      </c>
      <c r="K439" s="1">
        <v>10200</v>
      </c>
      <c r="L439" s="1">
        <v>3672</v>
      </c>
      <c r="M439" s="4">
        <f t="shared" si="13"/>
        <v>36</v>
      </c>
    </row>
    <row r="440" spans="1:13" x14ac:dyDescent="0.25">
      <c r="A440" t="s">
        <v>883</v>
      </c>
      <c r="B440" t="s">
        <v>7</v>
      </c>
      <c r="C440" t="s">
        <v>884</v>
      </c>
      <c r="D440" s="2">
        <v>323107.34282999998</v>
      </c>
      <c r="E440" s="1">
        <v>28460</v>
      </c>
      <c r="F440" s="3">
        <v>11.353033830990864</v>
      </c>
      <c r="G440" s="1">
        <v>73853.10693257142</v>
      </c>
      <c r="H440" s="1">
        <v>4794</v>
      </c>
      <c r="I440" s="1">
        <v>728</v>
      </c>
      <c r="J440" s="4">
        <f t="shared" si="12"/>
        <v>15.185648727576137</v>
      </c>
      <c r="K440" s="1">
        <v>8086</v>
      </c>
      <c r="L440" s="1">
        <v>3272</v>
      </c>
      <c r="M440" s="4">
        <f t="shared" si="13"/>
        <v>40.465001236705419</v>
      </c>
    </row>
    <row r="441" spans="1:13" x14ac:dyDescent="0.25">
      <c r="A441" t="s">
        <v>885</v>
      </c>
      <c r="B441" t="s">
        <v>7</v>
      </c>
      <c r="C441" t="s">
        <v>886</v>
      </c>
      <c r="D441" s="2">
        <v>224589.28601000001</v>
      </c>
      <c r="E441" s="1">
        <v>31850</v>
      </c>
      <c r="F441" s="3">
        <v>7.0514689485086341</v>
      </c>
      <c r="G441" s="1">
        <v>51334.693945142863</v>
      </c>
      <c r="H441" s="1">
        <v>5392</v>
      </c>
      <c r="I441" s="1">
        <v>560</v>
      </c>
      <c r="J441" s="4">
        <f t="shared" si="12"/>
        <v>10.385756676557865</v>
      </c>
      <c r="K441" s="1">
        <v>8652</v>
      </c>
      <c r="L441" s="1">
        <v>3086</v>
      </c>
      <c r="M441" s="4">
        <f t="shared" si="13"/>
        <v>35.668053629218676</v>
      </c>
    </row>
    <row r="442" spans="1:13" x14ac:dyDescent="0.25">
      <c r="A442" t="s">
        <v>887</v>
      </c>
      <c r="B442" t="s">
        <v>7</v>
      </c>
      <c r="C442" t="s">
        <v>888</v>
      </c>
      <c r="D442" s="2">
        <v>151029.57246</v>
      </c>
      <c r="E442" s="1">
        <v>23431</v>
      </c>
      <c r="F442" s="3">
        <v>6.4457160368742263</v>
      </c>
      <c r="G442" s="1">
        <v>34521.045133714288</v>
      </c>
      <c r="H442" s="1">
        <v>6507</v>
      </c>
      <c r="I442" s="1">
        <v>711</v>
      </c>
      <c r="J442" s="4">
        <f t="shared" si="12"/>
        <v>10.926694329183956</v>
      </c>
      <c r="K442" s="1">
        <v>10123</v>
      </c>
      <c r="L442" s="1">
        <v>3463</v>
      </c>
      <c r="M442" s="4">
        <f t="shared" si="13"/>
        <v>34.209226513879287</v>
      </c>
    </row>
    <row r="443" spans="1:13" x14ac:dyDescent="0.25">
      <c r="A443" t="s">
        <v>889</v>
      </c>
      <c r="B443" t="s">
        <v>7</v>
      </c>
      <c r="C443" t="s">
        <v>890</v>
      </c>
      <c r="D443" s="2">
        <v>192182.79561999999</v>
      </c>
      <c r="E443" s="1">
        <v>29614</v>
      </c>
      <c r="F443" s="3">
        <v>6.4895926122779759</v>
      </c>
      <c r="G443" s="1">
        <v>43927.496141714284</v>
      </c>
      <c r="H443" s="1">
        <v>3881</v>
      </c>
      <c r="I443" s="1">
        <v>488</v>
      </c>
      <c r="J443" s="4">
        <f t="shared" si="12"/>
        <v>12.574078845658335</v>
      </c>
      <c r="K443" s="1">
        <v>7950</v>
      </c>
      <c r="L443" s="1">
        <v>2847</v>
      </c>
      <c r="M443" s="4">
        <f t="shared" si="13"/>
        <v>35.811320754716981</v>
      </c>
    </row>
    <row r="444" spans="1:13" x14ac:dyDescent="0.25">
      <c r="A444" t="s">
        <v>891</v>
      </c>
      <c r="B444" t="s">
        <v>7</v>
      </c>
      <c r="C444" t="s">
        <v>892</v>
      </c>
      <c r="D444" s="2">
        <v>127777.68743999999</v>
      </c>
      <c r="E444" s="1">
        <v>26104</v>
      </c>
      <c r="F444" s="3">
        <v>4.8949466533864543</v>
      </c>
      <c r="G444" s="1">
        <v>29206.328557714289</v>
      </c>
      <c r="H444" s="1">
        <v>5654</v>
      </c>
      <c r="I444" s="1">
        <v>529</v>
      </c>
      <c r="J444" s="4">
        <f t="shared" si="12"/>
        <v>9.3562079943402896</v>
      </c>
      <c r="K444" s="1">
        <v>9882</v>
      </c>
      <c r="L444" s="1">
        <v>3556</v>
      </c>
      <c r="M444" s="4">
        <f t="shared" si="13"/>
        <v>35.984618498279701</v>
      </c>
    </row>
    <row r="445" spans="1:13" x14ac:dyDescent="0.25">
      <c r="A445" t="s">
        <v>893</v>
      </c>
      <c r="B445" t="s">
        <v>7</v>
      </c>
      <c r="C445" t="s">
        <v>894</v>
      </c>
      <c r="D445" s="2">
        <v>123743.14595000001</v>
      </c>
      <c r="E445" s="1">
        <v>22802</v>
      </c>
      <c r="F445" s="3">
        <v>5.4268549228137886</v>
      </c>
      <c r="G445" s="1">
        <v>28284.147645714289</v>
      </c>
      <c r="H445" s="1">
        <v>5859</v>
      </c>
      <c r="I445" s="1">
        <v>521</v>
      </c>
      <c r="J445" s="4">
        <f t="shared" si="12"/>
        <v>8.8923024406895372</v>
      </c>
      <c r="K445" s="1">
        <v>10694</v>
      </c>
      <c r="L445" s="1">
        <v>3916</v>
      </c>
      <c r="M445" s="4">
        <f t="shared" si="13"/>
        <v>36.618664671778568</v>
      </c>
    </row>
    <row r="446" spans="1:13" x14ac:dyDescent="0.25">
      <c r="A446" t="s">
        <v>895</v>
      </c>
      <c r="B446" t="s">
        <v>7</v>
      </c>
      <c r="C446" t="s">
        <v>896</v>
      </c>
      <c r="D446" s="2">
        <v>154940.94299000001</v>
      </c>
      <c r="E446" s="1">
        <v>26083</v>
      </c>
      <c r="F446" s="3">
        <v>5.9403037606870379</v>
      </c>
      <c r="G446" s="1">
        <v>35415.072683428574</v>
      </c>
      <c r="H446" s="1">
        <v>4490</v>
      </c>
      <c r="I446" s="1">
        <v>308</v>
      </c>
      <c r="J446" s="4">
        <f t="shared" si="12"/>
        <v>6.8596881959910911</v>
      </c>
      <c r="K446" s="1">
        <v>8263</v>
      </c>
      <c r="L446" s="1">
        <v>3012</v>
      </c>
      <c r="M446" s="4">
        <f t="shared" si="13"/>
        <v>36.451651942393802</v>
      </c>
    </row>
    <row r="447" spans="1:13" x14ac:dyDescent="0.25">
      <c r="A447" t="s">
        <v>897</v>
      </c>
      <c r="B447" t="s">
        <v>7</v>
      </c>
      <c r="C447" t="s">
        <v>898</v>
      </c>
      <c r="D447" s="2">
        <v>246086.00623999999</v>
      </c>
      <c r="E447" s="1">
        <v>28574</v>
      </c>
      <c r="F447" s="3">
        <v>8.6122351172394485</v>
      </c>
      <c r="G447" s="1">
        <v>56248.229997714283</v>
      </c>
      <c r="H447" s="1">
        <v>2048</v>
      </c>
      <c r="I447" s="1">
        <v>147</v>
      </c>
      <c r="J447" s="4">
        <f t="shared" si="12"/>
        <v>7.177734375</v>
      </c>
      <c r="K447" s="1">
        <v>4044</v>
      </c>
      <c r="L447" s="1">
        <v>1682</v>
      </c>
      <c r="M447" s="4">
        <f t="shared" si="13"/>
        <v>41.592482690405539</v>
      </c>
    </row>
    <row r="448" spans="1:13" x14ac:dyDescent="0.25">
      <c r="A448" t="s">
        <v>899</v>
      </c>
      <c r="B448" t="s">
        <v>7</v>
      </c>
      <c r="C448" t="s">
        <v>900</v>
      </c>
      <c r="D448" s="2">
        <v>213607.64185000001</v>
      </c>
      <c r="E448" s="1">
        <v>29494</v>
      </c>
      <c r="F448" s="3">
        <v>7.2424100444158137</v>
      </c>
      <c r="G448" s="1">
        <v>48824.603851428583</v>
      </c>
      <c r="H448" s="1">
        <v>3355</v>
      </c>
      <c r="I448" s="1">
        <v>290</v>
      </c>
      <c r="J448" s="4">
        <f t="shared" si="12"/>
        <v>8.6438152011922504</v>
      </c>
      <c r="K448" s="1">
        <v>7532</v>
      </c>
      <c r="L448" s="1">
        <v>2670</v>
      </c>
      <c r="M448" s="4">
        <f t="shared" si="13"/>
        <v>35.448751991502917</v>
      </c>
    </row>
    <row r="449" spans="1:13" x14ac:dyDescent="0.25">
      <c r="A449" t="s">
        <v>901</v>
      </c>
      <c r="B449" t="s">
        <v>7</v>
      </c>
      <c r="C449" t="s">
        <v>902</v>
      </c>
      <c r="D449" s="2">
        <v>380932.40980000002</v>
      </c>
      <c r="E449" s="1">
        <v>31559</v>
      </c>
      <c r="F449" s="3">
        <v>12.070484166164961</v>
      </c>
      <c r="G449" s="1">
        <v>87070.265097142867</v>
      </c>
      <c r="H449" s="1">
        <v>2744</v>
      </c>
      <c r="I449" s="1">
        <v>319</v>
      </c>
      <c r="J449" s="4">
        <f t="shared" si="12"/>
        <v>11.625364431486879</v>
      </c>
      <c r="K449" s="1">
        <v>5904</v>
      </c>
      <c r="L449" s="1">
        <v>2533</v>
      </c>
      <c r="M449" s="4">
        <f t="shared" si="13"/>
        <v>42.903116531165317</v>
      </c>
    </row>
    <row r="450" spans="1:13" x14ac:dyDescent="0.25">
      <c r="A450" t="s">
        <v>903</v>
      </c>
      <c r="B450" t="s">
        <v>7</v>
      </c>
      <c r="C450" t="s">
        <v>904</v>
      </c>
      <c r="D450" s="2">
        <v>589968.62701000005</v>
      </c>
      <c r="E450" s="1">
        <v>38698</v>
      </c>
      <c r="F450" s="3">
        <v>15.245455243423434</v>
      </c>
      <c r="G450" s="1">
        <v>134849.971888</v>
      </c>
      <c r="H450" s="1">
        <v>7730</v>
      </c>
      <c r="I450" s="1">
        <v>2060</v>
      </c>
      <c r="J450" s="4">
        <f t="shared" si="12"/>
        <v>26.649417852522639</v>
      </c>
      <c r="K450" s="1">
        <v>13331</v>
      </c>
      <c r="L450" s="1">
        <v>4913</v>
      </c>
      <c r="M450" s="4">
        <f t="shared" si="13"/>
        <v>36.853949441152203</v>
      </c>
    </row>
    <row r="451" spans="1:13" x14ac:dyDescent="0.25">
      <c r="A451" t="s">
        <v>905</v>
      </c>
      <c r="B451" t="s">
        <v>7</v>
      </c>
      <c r="C451" t="s">
        <v>906</v>
      </c>
      <c r="D451" s="2">
        <v>226959.62851000001</v>
      </c>
      <c r="E451" s="1">
        <v>30280</v>
      </c>
      <c r="F451" s="3">
        <v>7.4953642176354034</v>
      </c>
      <c r="G451" s="1">
        <v>51876.486516571436</v>
      </c>
      <c r="H451" s="1">
        <v>4901</v>
      </c>
      <c r="I451" s="1">
        <v>589</v>
      </c>
      <c r="J451" s="4">
        <f t="shared" ref="J451:J514" si="14">I451/H451*100</f>
        <v>12.017955519281779</v>
      </c>
      <c r="K451" s="1">
        <v>9616</v>
      </c>
      <c r="L451" s="1">
        <v>3514</v>
      </c>
      <c r="M451" s="4">
        <f t="shared" ref="M451:M514" si="15">L451/K451*100</f>
        <v>36.5432612312812</v>
      </c>
    </row>
    <row r="452" spans="1:13" x14ac:dyDescent="0.25">
      <c r="A452" t="s">
        <v>907</v>
      </c>
      <c r="B452" t="s">
        <v>7</v>
      </c>
      <c r="C452" t="s">
        <v>908</v>
      </c>
      <c r="D452" s="2">
        <v>303879.06185</v>
      </c>
      <c r="E452" s="1">
        <v>27373</v>
      </c>
      <c r="F452" s="3">
        <v>11.101416061447411</v>
      </c>
      <c r="G452" s="1">
        <v>69458.071280000004</v>
      </c>
      <c r="H452" s="1">
        <v>3213</v>
      </c>
      <c r="I452" s="1">
        <v>358</v>
      </c>
      <c r="J452" s="4">
        <f t="shared" si="14"/>
        <v>11.142234671646436</v>
      </c>
      <c r="K452" s="1">
        <v>6359</v>
      </c>
      <c r="L452" s="1">
        <v>2663</v>
      </c>
      <c r="M452" s="4">
        <f t="shared" si="15"/>
        <v>41.87765371913823</v>
      </c>
    </row>
    <row r="453" spans="1:13" x14ac:dyDescent="0.25">
      <c r="A453" t="s">
        <v>909</v>
      </c>
      <c r="B453" t="s">
        <v>7</v>
      </c>
      <c r="C453" t="s">
        <v>910</v>
      </c>
      <c r="D453" s="2">
        <v>317844.66921000002</v>
      </c>
      <c r="E453" s="1">
        <v>27420</v>
      </c>
      <c r="F453" s="3">
        <v>11.591709307439826</v>
      </c>
      <c r="G453" s="1">
        <v>72650.210105142862</v>
      </c>
      <c r="H453" s="1">
        <v>3893</v>
      </c>
      <c r="I453" s="1">
        <v>455</v>
      </c>
      <c r="J453" s="4">
        <f t="shared" si="14"/>
        <v>11.687644490110454</v>
      </c>
      <c r="K453" s="1">
        <v>5709</v>
      </c>
      <c r="L453" s="1">
        <v>2377</v>
      </c>
      <c r="M453" s="4">
        <f t="shared" si="15"/>
        <v>41.636013312313892</v>
      </c>
    </row>
    <row r="454" spans="1:13" x14ac:dyDescent="0.25">
      <c r="A454" t="s">
        <v>911</v>
      </c>
      <c r="B454" t="s">
        <v>7</v>
      </c>
      <c r="C454" t="s">
        <v>912</v>
      </c>
      <c r="D454" s="2">
        <v>142449.96361000001</v>
      </c>
      <c r="E454" s="1">
        <v>22698</v>
      </c>
      <c r="F454" s="3">
        <v>6.2758817345140541</v>
      </c>
      <c r="G454" s="1">
        <v>32559.991682285716</v>
      </c>
      <c r="H454" s="1">
        <v>7363</v>
      </c>
      <c r="I454" s="1">
        <v>582</v>
      </c>
      <c r="J454" s="4">
        <f t="shared" si="14"/>
        <v>7.9043867988591598</v>
      </c>
      <c r="K454" s="1">
        <v>10759</v>
      </c>
      <c r="L454" s="1">
        <v>3445</v>
      </c>
      <c r="M454" s="4">
        <f t="shared" si="15"/>
        <v>32.019704433497537</v>
      </c>
    </row>
    <row r="455" spans="1:13" x14ac:dyDescent="0.25">
      <c r="A455" t="s">
        <v>913</v>
      </c>
      <c r="B455" t="s">
        <v>7</v>
      </c>
      <c r="C455" t="s">
        <v>914</v>
      </c>
      <c r="D455" s="2">
        <v>451981.33314</v>
      </c>
      <c r="E455" s="1">
        <v>38329</v>
      </c>
      <c r="F455" s="3">
        <v>11.792150411959613</v>
      </c>
      <c r="G455" s="1">
        <v>103310.01900342859</v>
      </c>
      <c r="H455" s="1">
        <v>2728</v>
      </c>
      <c r="I455" s="1">
        <v>495</v>
      </c>
      <c r="J455" s="4">
        <f t="shared" si="14"/>
        <v>18.14516129032258</v>
      </c>
      <c r="K455" s="1">
        <v>5331</v>
      </c>
      <c r="L455" s="1">
        <v>2234</v>
      </c>
      <c r="M455" s="4">
        <f t="shared" si="15"/>
        <v>41.905833802288498</v>
      </c>
    </row>
    <row r="456" spans="1:13" x14ac:dyDescent="0.25">
      <c r="A456" t="s">
        <v>915</v>
      </c>
      <c r="B456" t="s">
        <v>7</v>
      </c>
      <c r="C456" t="s">
        <v>916</v>
      </c>
      <c r="D456" s="2">
        <v>437480.73113999999</v>
      </c>
      <c r="E456" s="1">
        <v>33795</v>
      </c>
      <c r="F456" s="3">
        <v>12.945131857967155</v>
      </c>
      <c r="G456" s="1">
        <v>99995.59568914285</v>
      </c>
      <c r="H456" s="1">
        <v>2925</v>
      </c>
      <c r="I456" s="1">
        <v>841</v>
      </c>
      <c r="J456" s="4">
        <f t="shared" si="14"/>
        <v>28.752136752136753</v>
      </c>
      <c r="K456" s="1">
        <v>8238</v>
      </c>
      <c r="L456" s="1">
        <v>3401</v>
      </c>
      <c r="M456" s="4">
        <f t="shared" si="15"/>
        <v>41.284292303957272</v>
      </c>
    </row>
    <row r="457" spans="1:13" x14ac:dyDescent="0.25">
      <c r="A457" t="s">
        <v>917</v>
      </c>
      <c r="B457" t="s">
        <v>7</v>
      </c>
      <c r="C457" t="s">
        <v>918</v>
      </c>
      <c r="D457" s="2">
        <v>322421.13838999998</v>
      </c>
      <c r="E457" s="1">
        <v>34154</v>
      </c>
      <c r="F457" s="3">
        <v>9.4402160329683191</v>
      </c>
      <c r="G457" s="1">
        <v>73696.260203428566</v>
      </c>
      <c r="H457" s="1">
        <v>2473</v>
      </c>
      <c r="I457" s="1">
        <v>280</v>
      </c>
      <c r="J457" s="4">
        <f t="shared" si="14"/>
        <v>11.322280630812779</v>
      </c>
      <c r="K457" s="1">
        <v>4896</v>
      </c>
      <c r="L457" s="1">
        <v>1845</v>
      </c>
      <c r="M457" s="4">
        <f t="shared" si="15"/>
        <v>37.683823529411761</v>
      </c>
    </row>
    <row r="458" spans="1:13" x14ac:dyDescent="0.25">
      <c r="A458" t="s">
        <v>919</v>
      </c>
      <c r="B458" t="s">
        <v>7</v>
      </c>
      <c r="C458" t="s">
        <v>920</v>
      </c>
      <c r="D458" s="2">
        <v>253049.49966</v>
      </c>
      <c r="E458" s="1">
        <v>27347</v>
      </c>
      <c r="F458" s="3">
        <v>9.253281883204739</v>
      </c>
      <c r="G458" s="1">
        <v>57839.885636571431</v>
      </c>
      <c r="H458" s="1">
        <v>3430</v>
      </c>
      <c r="I458" s="1">
        <v>277</v>
      </c>
      <c r="J458" s="4">
        <f t="shared" si="14"/>
        <v>8.0758017492711378</v>
      </c>
      <c r="K458" s="1">
        <v>8088</v>
      </c>
      <c r="L458" s="1">
        <v>3404</v>
      </c>
      <c r="M458" s="4">
        <f t="shared" si="15"/>
        <v>42.087042532146391</v>
      </c>
    </row>
    <row r="459" spans="1:13" x14ac:dyDescent="0.25">
      <c r="A459" t="s">
        <v>921</v>
      </c>
      <c r="B459" t="s">
        <v>7</v>
      </c>
      <c r="C459" t="s">
        <v>922</v>
      </c>
      <c r="D459" s="2">
        <v>428417.37693000003</v>
      </c>
      <c r="E459" s="1">
        <v>38152</v>
      </c>
      <c r="F459" s="3">
        <v>11.22922459975886</v>
      </c>
      <c r="G459" s="1">
        <v>97923.971869714296</v>
      </c>
      <c r="H459" s="1">
        <v>2233</v>
      </c>
      <c r="I459" s="1">
        <v>295</v>
      </c>
      <c r="J459" s="4">
        <f t="shared" si="14"/>
        <v>13.210927004030451</v>
      </c>
      <c r="K459" s="1">
        <v>4392</v>
      </c>
      <c r="L459" s="1">
        <v>1708</v>
      </c>
      <c r="M459" s="4">
        <f t="shared" si="15"/>
        <v>38.888888888888893</v>
      </c>
    </row>
    <row r="460" spans="1:13" x14ac:dyDescent="0.25">
      <c r="A460" t="s">
        <v>923</v>
      </c>
      <c r="B460" t="s">
        <v>7</v>
      </c>
      <c r="C460" t="s">
        <v>924</v>
      </c>
      <c r="D460" s="2">
        <v>257795.95224000001</v>
      </c>
      <c r="E460" s="1">
        <v>25646</v>
      </c>
      <c r="F460" s="3">
        <v>10.052092031505888</v>
      </c>
      <c r="G460" s="1">
        <v>58924.789083428579</v>
      </c>
      <c r="H460" s="1">
        <v>4260</v>
      </c>
      <c r="I460" s="1">
        <v>463</v>
      </c>
      <c r="J460" s="4">
        <f t="shared" si="14"/>
        <v>10.868544600938968</v>
      </c>
      <c r="K460" s="1">
        <v>9540</v>
      </c>
      <c r="L460" s="1">
        <v>4052</v>
      </c>
      <c r="M460" s="4">
        <f t="shared" si="15"/>
        <v>42.473794549266245</v>
      </c>
    </row>
    <row r="461" spans="1:13" x14ac:dyDescent="0.25">
      <c r="A461" t="s">
        <v>925</v>
      </c>
      <c r="B461" t="s">
        <v>7</v>
      </c>
      <c r="C461" t="s">
        <v>926</v>
      </c>
      <c r="D461" s="2">
        <v>180115.53851000001</v>
      </c>
      <c r="E461" s="1">
        <v>23228</v>
      </c>
      <c r="F461" s="3">
        <v>7.7542422296366462</v>
      </c>
      <c r="G461" s="1">
        <v>41169.265945142855</v>
      </c>
      <c r="H461" s="1">
        <v>6748</v>
      </c>
      <c r="I461" s="1">
        <v>897</v>
      </c>
      <c r="J461" s="4">
        <f t="shared" si="14"/>
        <v>13.292827504445762</v>
      </c>
      <c r="K461" s="1">
        <v>10418</v>
      </c>
      <c r="L461" s="1">
        <v>4079</v>
      </c>
      <c r="M461" s="4">
        <f t="shared" si="15"/>
        <v>39.153388366289114</v>
      </c>
    </row>
    <row r="462" spans="1:13" x14ac:dyDescent="0.25">
      <c r="A462" t="s">
        <v>927</v>
      </c>
      <c r="B462" t="s">
        <v>7</v>
      </c>
      <c r="C462" t="s">
        <v>928</v>
      </c>
      <c r="D462" s="2">
        <v>300231.07021999999</v>
      </c>
      <c r="E462" s="1">
        <v>28740</v>
      </c>
      <c r="F462" s="3">
        <v>10.446453382741822</v>
      </c>
      <c r="G462" s="1">
        <v>68624.244621714286</v>
      </c>
      <c r="H462" s="1">
        <v>2877</v>
      </c>
      <c r="I462" s="1">
        <v>452</v>
      </c>
      <c r="J462" s="4">
        <f t="shared" si="14"/>
        <v>15.710809871393813</v>
      </c>
      <c r="K462" s="1">
        <v>6557</v>
      </c>
      <c r="L462" s="1">
        <v>2885</v>
      </c>
      <c r="M462" s="4">
        <f t="shared" si="15"/>
        <v>43.998779929845966</v>
      </c>
    </row>
    <row r="463" spans="1:13" x14ac:dyDescent="0.25">
      <c r="A463" t="s">
        <v>929</v>
      </c>
      <c r="B463" t="s">
        <v>7</v>
      </c>
      <c r="C463" t="s">
        <v>930</v>
      </c>
      <c r="D463" s="2">
        <v>414643.83934000001</v>
      </c>
      <c r="E463" s="1">
        <v>30217</v>
      </c>
      <c r="F463" s="3">
        <v>13.722204035476718</v>
      </c>
      <c r="G463" s="1">
        <v>94775.73470628573</v>
      </c>
      <c r="H463" s="1">
        <v>2955</v>
      </c>
      <c r="I463" s="1">
        <v>351</v>
      </c>
      <c r="J463" s="4">
        <f t="shared" si="14"/>
        <v>11.878172588832488</v>
      </c>
      <c r="K463" s="1">
        <v>5647</v>
      </c>
      <c r="L463" s="1">
        <v>2357</v>
      </c>
      <c r="M463" s="4">
        <f t="shared" si="15"/>
        <v>41.738976447671327</v>
      </c>
    </row>
    <row r="464" spans="1:13" x14ac:dyDescent="0.25">
      <c r="A464" t="s">
        <v>931</v>
      </c>
      <c r="B464" t="s">
        <v>7</v>
      </c>
      <c r="C464" t="s">
        <v>932</v>
      </c>
      <c r="D464" s="2">
        <v>223788.10519999999</v>
      </c>
      <c r="E464" s="1">
        <v>29084</v>
      </c>
      <c r="F464" s="3">
        <v>7.6945435703479577</v>
      </c>
      <c r="G464" s="1">
        <v>51151.566902857143</v>
      </c>
      <c r="H464" s="1">
        <v>4209</v>
      </c>
      <c r="I464" s="1">
        <v>542</v>
      </c>
      <c r="J464" s="4">
        <f t="shared" si="14"/>
        <v>12.877167973390355</v>
      </c>
      <c r="K464" s="1">
        <v>6594</v>
      </c>
      <c r="L464" s="1">
        <v>2744</v>
      </c>
      <c r="M464" s="4">
        <f t="shared" si="15"/>
        <v>41.613588110403398</v>
      </c>
    </row>
    <row r="465" spans="1:13" x14ac:dyDescent="0.25">
      <c r="A465" t="s">
        <v>933</v>
      </c>
      <c r="B465" t="s">
        <v>7</v>
      </c>
      <c r="C465" t="s">
        <v>934</v>
      </c>
      <c r="D465" s="2">
        <v>252975.76212999999</v>
      </c>
      <c r="E465" s="1">
        <v>26343</v>
      </c>
      <c r="F465" s="3">
        <v>9.6031493045590857</v>
      </c>
      <c r="G465" s="1">
        <v>57823.031344000003</v>
      </c>
      <c r="H465" s="1">
        <v>2935</v>
      </c>
      <c r="I465" s="1">
        <v>257</v>
      </c>
      <c r="J465" s="4">
        <f t="shared" si="14"/>
        <v>8.7563884156729124</v>
      </c>
      <c r="K465" s="1">
        <v>6341</v>
      </c>
      <c r="L465" s="1">
        <v>2705</v>
      </c>
      <c r="M465" s="4">
        <f t="shared" si="15"/>
        <v>42.658886610944649</v>
      </c>
    </row>
    <row r="466" spans="1:13" x14ac:dyDescent="0.25">
      <c r="A466" t="s">
        <v>935</v>
      </c>
      <c r="B466" t="s">
        <v>7</v>
      </c>
      <c r="C466" t="s">
        <v>936</v>
      </c>
      <c r="D466" s="2">
        <v>328042.50387000002</v>
      </c>
      <c r="E466" s="1">
        <v>26744</v>
      </c>
      <c r="F466" s="3">
        <v>12.266022430077776</v>
      </c>
      <c r="G466" s="1">
        <v>74981.143741714288</v>
      </c>
      <c r="H466" s="1">
        <v>2205</v>
      </c>
      <c r="I466" s="1">
        <v>385</v>
      </c>
      <c r="J466" s="4">
        <f t="shared" si="14"/>
        <v>17.460317460317459</v>
      </c>
      <c r="K466" s="1">
        <v>4378</v>
      </c>
      <c r="L466" s="1">
        <v>1990</v>
      </c>
      <c r="M466" s="4">
        <f t="shared" si="15"/>
        <v>45.454545454545453</v>
      </c>
    </row>
    <row r="467" spans="1:13" x14ac:dyDescent="0.25">
      <c r="A467" t="s">
        <v>937</v>
      </c>
      <c r="B467" t="s">
        <v>7</v>
      </c>
      <c r="C467" t="s">
        <v>938</v>
      </c>
      <c r="D467" s="2">
        <v>283677.32610000001</v>
      </c>
      <c r="E467" s="1">
        <v>29552</v>
      </c>
      <c r="F467" s="3">
        <v>9.5992598165944774</v>
      </c>
      <c r="G467" s="1">
        <v>64840.531680000007</v>
      </c>
      <c r="H467" s="1">
        <v>5517</v>
      </c>
      <c r="I467" s="1">
        <v>1082</v>
      </c>
      <c r="J467" s="4">
        <f t="shared" si="14"/>
        <v>19.612108029726301</v>
      </c>
      <c r="K467" s="1">
        <v>14209</v>
      </c>
      <c r="L467" s="1">
        <v>5462</v>
      </c>
      <c r="M467" s="4">
        <f t="shared" si="15"/>
        <v>38.44042508269407</v>
      </c>
    </row>
    <row r="468" spans="1:13" x14ac:dyDescent="0.25">
      <c r="A468" t="s">
        <v>939</v>
      </c>
      <c r="B468" t="s">
        <v>7</v>
      </c>
      <c r="C468" t="s">
        <v>940</v>
      </c>
      <c r="D468" s="2">
        <v>281620.82659000001</v>
      </c>
      <c r="E468" s="1">
        <v>24294</v>
      </c>
      <c r="F468" s="3">
        <v>11.592196698361736</v>
      </c>
      <c r="G468" s="1">
        <v>64370.474649142867</v>
      </c>
      <c r="H468" s="1">
        <v>3654</v>
      </c>
      <c r="I468" s="1">
        <v>426</v>
      </c>
      <c r="J468" s="4">
        <f t="shared" si="14"/>
        <v>11.658456486042693</v>
      </c>
      <c r="K468" s="1">
        <v>6477</v>
      </c>
      <c r="L468" s="1">
        <v>2762</v>
      </c>
      <c r="M468" s="4">
        <f t="shared" si="15"/>
        <v>42.643199011888221</v>
      </c>
    </row>
    <row r="469" spans="1:13" x14ac:dyDescent="0.25">
      <c r="A469" t="s">
        <v>941</v>
      </c>
      <c r="B469" t="s">
        <v>7</v>
      </c>
      <c r="C469" t="s">
        <v>942</v>
      </c>
      <c r="D469" s="2">
        <v>439600.84594000003</v>
      </c>
      <c r="E469" s="1">
        <v>38605</v>
      </c>
      <c r="F469" s="3">
        <v>11.387147932651212</v>
      </c>
      <c r="G469" s="1">
        <v>100480.19335771431</v>
      </c>
      <c r="H469" s="1">
        <v>3834</v>
      </c>
      <c r="I469" s="1">
        <v>694</v>
      </c>
      <c r="J469" s="4">
        <f t="shared" si="14"/>
        <v>18.101199791340637</v>
      </c>
      <c r="K469" s="1">
        <v>5529</v>
      </c>
      <c r="L469" s="1">
        <v>2155</v>
      </c>
      <c r="M469" s="4">
        <f t="shared" si="15"/>
        <v>38.976306746247062</v>
      </c>
    </row>
    <row r="470" spans="1:13" x14ac:dyDescent="0.25">
      <c r="A470" t="s">
        <v>943</v>
      </c>
      <c r="B470" t="s">
        <v>7</v>
      </c>
      <c r="C470" t="s">
        <v>944</v>
      </c>
      <c r="D470" s="2">
        <v>723414.34499000001</v>
      </c>
      <c r="E470" s="1">
        <v>42188</v>
      </c>
      <c r="F470" s="3">
        <v>17.147396060254103</v>
      </c>
      <c r="G470" s="1">
        <v>165351.85028342859</v>
      </c>
      <c r="H470" s="1">
        <v>6026</v>
      </c>
      <c r="I470" s="1">
        <v>1852</v>
      </c>
      <c r="J470" s="4">
        <f t="shared" si="14"/>
        <v>30.733488217723199</v>
      </c>
      <c r="K470" s="1">
        <v>8211</v>
      </c>
      <c r="L470" s="1">
        <v>2897</v>
      </c>
      <c r="M470" s="4">
        <f t="shared" si="15"/>
        <v>35.281938862501519</v>
      </c>
    </row>
    <row r="471" spans="1:13" x14ac:dyDescent="0.25">
      <c r="A471" t="s">
        <v>945</v>
      </c>
      <c r="B471" t="s">
        <v>7</v>
      </c>
      <c r="C471" t="s">
        <v>946</v>
      </c>
      <c r="D471" s="2">
        <v>220882.89167000001</v>
      </c>
      <c r="E471" s="1">
        <v>23332</v>
      </c>
      <c r="F471" s="3">
        <v>9.4669506116063786</v>
      </c>
      <c r="G471" s="1">
        <v>50487.518096000007</v>
      </c>
      <c r="H471" s="1">
        <v>7010</v>
      </c>
      <c r="I471" s="1">
        <v>856</v>
      </c>
      <c r="J471" s="4">
        <f t="shared" si="14"/>
        <v>12.211126961483595</v>
      </c>
      <c r="K471" s="1">
        <v>10480</v>
      </c>
      <c r="L471" s="1">
        <v>3981</v>
      </c>
      <c r="M471" s="4">
        <f t="shared" si="15"/>
        <v>37.986641221374043</v>
      </c>
    </row>
    <row r="472" spans="1:13" x14ac:dyDescent="0.25">
      <c r="A472" t="s">
        <v>947</v>
      </c>
      <c r="B472" t="s">
        <v>7</v>
      </c>
      <c r="C472" t="s">
        <v>948</v>
      </c>
      <c r="D472" s="2">
        <v>258347.35569999999</v>
      </c>
      <c r="E472" s="1">
        <v>25048</v>
      </c>
      <c r="F472" s="3">
        <v>10.31409117294794</v>
      </c>
      <c r="G472" s="1">
        <v>59050.824160000004</v>
      </c>
      <c r="H472" s="1">
        <v>3796</v>
      </c>
      <c r="I472" s="1">
        <v>428</v>
      </c>
      <c r="J472" s="4">
        <f t="shared" si="14"/>
        <v>11.275026343519494</v>
      </c>
      <c r="K472" s="1">
        <v>6997</v>
      </c>
      <c r="L472" s="1">
        <v>2770</v>
      </c>
      <c r="M472" s="4">
        <f t="shared" si="15"/>
        <v>39.588395026439905</v>
      </c>
    </row>
    <row r="473" spans="1:13" x14ac:dyDescent="0.25">
      <c r="A473" t="s">
        <v>949</v>
      </c>
      <c r="B473" t="s">
        <v>7</v>
      </c>
      <c r="C473" t="s">
        <v>950</v>
      </c>
      <c r="D473" s="2">
        <v>337086.36080000002</v>
      </c>
      <c r="E473" s="1">
        <v>22469</v>
      </c>
      <c r="F473" s="3">
        <v>15.002285851617785</v>
      </c>
      <c r="G473" s="1">
        <v>77048.311040000015</v>
      </c>
      <c r="H473" s="1">
        <v>4184</v>
      </c>
      <c r="I473" s="1">
        <v>638</v>
      </c>
      <c r="J473" s="4">
        <f t="shared" si="14"/>
        <v>15.248565965583175</v>
      </c>
      <c r="K473" s="1">
        <v>6244</v>
      </c>
      <c r="L473" s="1">
        <v>2367</v>
      </c>
      <c r="M473" s="4">
        <f t="shared" si="15"/>
        <v>37.908392056374119</v>
      </c>
    </row>
    <row r="474" spans="1:13" x14ac:dyDescent="0.25">
      <c r="A474" t="s">
        <v>951</v>
      </c>
      <c r="B474" t="s">
        <v>7</v>
      </c>
      <c r="C474" t="s">
        <v>952</v>
      </c>
      <c r="D474" s="2">
        <v>478965.26238999999</v>
      </c>
      <c r="E474" s="1">
        <v>29354</v>
      </c>
      <c r="F474" s="3">
        <v>16.316865244600393</v>
      </c>
      <c r="G474" s="1">
        <v>109477.77426057143</v>
      </c>
      <c r="H474" s="1">
        <v>15134</v>
      </c>
      <c r="I474" s="1">
        <v>5435</v>
      </c>
      <c r="J474" s="4">
        <f t="shared" si="14"/>
        <v>35.912514867186466</v>
      </c>
      <c r="K474" s="1">
        <v>22616</v>
      </c>
      <c r="L474" s="1">
        <v>8833</v>
      </c>
      <c r="M474" s="4">
        <f t="shared" si="15"/>
        <v>39.056420233463037</v>
      </c>
    </row>
    <row r="475" spans="1:13" x14ac:dyDescent="0.25">
      <c r="A475" t="s">
        <v>953</v>
      </c>
      <c r="B475" t="s">
        <v>7</v>
      </c>
      <c r="C475" t="s">
        <v>954</v>
      </c>
      <c r="D475" s="2">
        <v>315729.69983</v>
      </c>
      <c r="E475" s="1">
        <v>25480</v>
      </c>
      <c r="F475" s="3">
        <v>12.391275503532182</v>
      </c>
      <c r="G475" s="1">
        <v>72166.788532571431</v>
      </c>
      <c r="H475" s="1">
        <v>3927</v>
      </c>
      <c r="I475" s="1">
        <v>521</v>
      </c>
      <c r="J475" s="4">
        <f t="shared" si="14"/>
        <v>13.267125031830915</v>
      </c>
      <c r="K475" s="1">
        <v>7328</v>
      </c>
      <c r="L475" s="1">
        <v>3039</v>
      </c>
      <c r="M475" s="4">
        <f t="shared" si="15"/>
        <v>41.471069868995635</v>
      </c>
    </row>
    <row r="476" spans="1:13" x14ac:dyDescent="0.25">
      <c r="A476" t="s">
        <v>955</v>
      </c>
      <c r="B476" t="s">
        <v>7</v>
      </c>
      <c r="C476" t="s">
        <v>956</v>
      </c>
      <c r="D476" s="2">
        <v>470637.93939000001</v>
      </c>
      <c r="E476" s="1">
        <v>36031</v>
      </c>
      <c r="F476" s="3">
        <v>13.062028236518554</v>
      </c>
      <c r="G476" s="1">
        <v>107574.38614628572</v>
      </c>
      <c r="H476" s="1">
        <v>3925</v>
      </c>
      <c r="I476" s="1">
        <v>657</v>
      </c>
      <c r="J476" s="4">
        <f t="shared" si="14"/>
        <v>16.738853503184714</v>
      </c>
      <c r="K476" s="1">
        <v>6253</v>
      </c>
      <c r="L476" s="1">
        <v>2501</v>
      </c>
      <c r="M476" s="4">
        <f t="shared" si="15"/>
        <v>39.996801535263074</v>
      </c>
    </row>
    <row r="477" spans="1:13" x14ac:dyDescent="0.25">
      <c r="A477" t="s">
        <v>957</v>
      </c>
      <c r="B477" t="s">
        <v>7</v>
      </c>
      <c r="C477" t="s">
        <v>958</v>
      </c>
      <c r="D477" s="2">
        <v>671739.54620999994</v>
      </c>
      <c r="E477" s="1">
        <v>47460</v>
      </c>
      <c r="F477" s="3">
        <v>14.153804176359039</v>
      </c>
      <c r="G477" s="1">
        <v>153540.46770514286</v>
      </c>
      <c r="H477" s="1">
        <v>3671</v>
      </c>
      <c r="I477" s="1">
        <v>839</v>
      </c>
      <c r="J477" s="4">
        <f t="shared" si="14"/>
        <v>22.854807954235902</v>
      </c>
      <c r="K477" s="1">
        <v>6465</v>
      </c>
      <c r="L477" s="1">
        <v>2327</v>
      </c>
      <c r="M477" s="4">
        <f t="shared" si="15"/>
        <v>35.993812838360398</v>
      </c>
    </row>
    <row r="478" spans="1:13" x14ac:dyDescent="0.25">
      <c r="A478" t="s">
        <v>959</v>
      </c>
      <c r="B478" t="s">
        <v>7</v>
      </c>
      <c r="C478" t="s">
        <v>960</v>
      </c>
      <c r="D478" s="2">
        <v>226629.25262000001</v>
      </c>
      <c r="E478" s="1">
        <v>28813</v>
      </c>
      <c r="F478" s="3">
        <v>7.865520862804984</v>
      </c>
      <c r="G478" s="1">
        <v>51800.972027428579</v>
      </c>
      <c r="H478" s="1">
        <v>4381</v>
      </c>
      <c r="I478" s="1">
        <v>386</v>
      </c>
      <c r="J478" s="4">
        <f t="shared" si="14"/>
        <v>8.8107737959370009</v>
      </c>
      <c r="K478" s="1">
        <v>7122</v>
      </c>
      <c r="L478" s="1">
        <v>2599</v>
      </c>
      <c r="M478" s="4">
        <f t="shared" si="15"/>
        <v>36.492558270148834</v>
      </c>
    </row>
    <row r="479" spans="1:13" x14ac:dyDescent="0.25">
      <c r="A479" t="s">
        <v>961</v>
      </c>
      <c r="B479" t="s">
        <v>7</v>
      </c>
      <c r="C479" t="s">
        <v>962</v>
      </c>
      <c r="D479" s="2">
        <v>422296.04700999998</v>
      </c>
      <c r="E479" s="1">
        <v>32313</v>
      </c>
      <c r="F479" s="3">
        <v>13.068921084702751</v>
      </c>
      <c r="G479" s="1">
        <v>96524.810745142866</v>
      </c>
      <c r="H479" s="1">
        <v>4867</v>
      </c>
      <c r="I479" s="1">
        <v>1404</v>
      </c>
      <c r="J479" s="4">
        <f t="shared" si="14"/>
        <v>28.847339223340867</v>
      </c>
      <c r="K479" s="1">
        <v>8279</v>
      </c>
      <c r="L479" s="1">
        <v>3138</v>
      </c>
      <c r="M479" s="4">
        <f t="shared" si="15"/>
        <v>37.903128397149416</v>
      </c>
    </row>
    <row r="480" spans="1:13" x14ac:dyDescent="0.25">
      <c r="A480" t="s">
        <v>963</v>
      </c>
      <c r="B480" t="s">
        <v>7</v>
      </c>
      <c r="C480" t="s">
        <v>964</v>
      </c>
      <c r="D480" s="2">
        <v>766049.99500999996</v>
      </c>
      <c r="E480" s="1">
        <v>38256</v>
      </c>
      <c r="F480" s="3">
        <v>20.024309781733582</v>
      </c>
      <c r="G480" s="1">
        <v>175097.14171657144</v>
      </c>
      <c r="H480" s="1">
        <v>9713</v>
      </c>
      <c r="I480" s="1">
        <v>1887</v>
      </c>
      <c r="J480" s="4">
        <f t="shared" si="14"/>
        <v>19.42757129620097</v>
      </c>
      <c r="K480" s="1">
        <v>13279</v>
      </c>
      <c r="L480" s="1">
        <v>4777</v>
      </c>
      <c r="M480" s="4">
        <f t="shared" si="15"/>
        <v>35.9740944348219</v>
      </c>
    </row>
    <row r="481" spans="1:13" x14ac:dyDescent="0.25">
      <c r="A481" t="s">
        <v>965</v>
      </c>
      <c r="B481" t="s">
        <v>7</v>
      </c>
      <c r="C481" t="s">
        <v>966</v>
      </c>
      <c r="D481" s="2">
        <v>182312.81151</v>
      </c>
      <c r="E481" s="1">
        <v>24638</v>
      </c>
      <c r="F481" s="3">
        <v>7.3996595304001946</v>
      </c>
      <c r="G481" s="1">
        <v>41671.499773714284</v>
      </c>
      <c r="H481" s="1">
        <v>5849</v>
      </c>
      <c r="I481" s="1">
        <v>574</v>
      </c>
      <c r="J481" s="4">
        <f t="shared" si="14"/>
        <v>9.8136433578389468</v>
      </c>
      <c r="K481" s="1">
        <v>8479</v>
      </c>
      <c r="L481" s="1">
        <v>3266</v>
      </c>
      <c r="M481" s="4">
        <f t="shared" si="15"/>
        <v>38.518693242127611</v>
      </c>
    </row>
    <row r="482" spans="1:13" x14ac:dyDescent="0.25">
      <c r="A482" t="s">
        <v>967</v>
      </c>
      <c r="B482" t="s">
        <v>7</v>
      </c>
      <c r="C482" t="s">
        <v>968</v>
      </c>
      <c r="D482" s="2">
        <v>154775.43611000001</v>
      </c>
      <c r="E482" s="1">
        <v>26047</v>
      </c>
      <c r="F482" s="3">
        <v>5.9421597922985372</v>
      </c>
      <c r="G482" s="1">
        <v>35377.242539428575</v>
      </c>
      <c r="H482" s="1">
        <v>5899</v>
      </c>
      <c r="I482" s="1">
        <v>599</v>
      </c>
      <c r="J482" s="4">
        <f t="shared" si="14"/>
        <v>10.15426343448042</v>
      </c>
      <c r="K482" s="1">
        <v>9431</v>
      </c>
      <c r="L482" s="1">
        <v>3315</v>
      </c>
      <c r="M482" s="4">
        <f t="shared" si="15"/>
        <v>35.150037111653063</v>
      </c>
    </row>
    <row r="483" spans="1:13" x14ac:dyDescent="0.25">
      <c r="A483" t="s">
        <v>969</v>
      </c>
      <c r="B483" t="s">
        <v>7</v>
      </c>
      <c r="C483" t="s">
        <v>970</v>
      </c>
      <c r="D483" s="2">
        <v>148974.90422999999</v>
      </c>
      <c r="E483" s="1">
        <v>23852</v>
      </c>
      <c r="F483" s="3">
        <v>6.2458034642797244</v>
      </c>
      <c r="G483" s="1">
        <v>34051.406681142857</v>
      </c>
      <c r="H483" s="1">
        <v>7319</v>
      </c>
      <c r="I483" s="1">
        <v>790</v>
      </c>
      <c r="J483" s="4">
        <f t="shared" si="14"/>
        <v>10.793824292936193</v>
      </c>
      <c r="K483" s="1">
        <v>12182</v>
      </c>
      <c r="L483" s="1">
        <v>4097</v>
      </c>
      <c r="M483" s="4">
        <f t="shared" si="15"/>
        <v>33.631587588244948</v>
      </c>
    </row>
    <row r="484" spans="1:13" x14ac:dyDescent="0.25">
      <c r="A484" t="s">
        <v>971</v>
      </c>
      <c r="B484" t="s">
        <v>7</v>
      </c>
      <c r="C484" t="s">
        <v>972</v>
      </c>
      <c r="D484" s="2">
        <v>178626.38217999999</v>
      </c>
      <c r="E484" s="1">
        <v>23956</v>
      </c>
      <c r="F484" s="3">
        <v>7.4564360569377186</v>
      </c>
      <c r="G484" s="1">
        <v>40828.887355428575</v>
      </c>
      <c r="H484" s="1">
        <v>6096</v>
      </c>
      <c r="I484" s="1">
        <v>971</v>
      </c>
      <c r="J484" s="4">
        <f t="shared" si="14"/>
        <v>15.928477690288714</v>
      </c>
      <c r="K484" s="1">
        <v>12433</v>
      </c>
      <c r="L484" s="1">
        <v>3998</v>
      </c>
      <c r="M484" s="4">
        <f t="shared" si="15"/>
        <v>32.156358079305072</v>
      </c>
    </row>
    <row r="485" spans="1:13" x14ac:dyDescent="0.25">
      <c r="A485" t="s">
        <v>973</v>
      </c>
      <c r="B485" t="s">
        <v>7</v>
      </c>
      <c r="C485" t="s">
        <v>974</v>
      </c>
      <c r="D485" s="2">
        <v>471839.09428000002</v>
      </c>
      <c r="E485" s="1">
        <v>32911</v>
      </c>
      <c r="F485" s="3">
        <v>14.33682034213485</v>
      </c>
      <c r="G485" s="1">
        <v>107848.93583542858</v>
      </c>
      <c r="H485" s="1">
        <v>7782</v>
      </c>
      <c r="I485" s="1">
        <v>2544</v>
      </c>
      <c r="J485" s="4">
        <f t="shared" si="14"/>
        <v>32.690824980724749</v>
      </c>
      <c r="K485" s="1">
        <v>14696</v>
      </c>
      <c r="L485" s="1">
        <v>5129</v>
      </c>
      <c r="M485" s="4">
        <f t="shared" si="15"/>
        <v>34.900653238976595</v>
      </c>
    </row>
    <row r="486" spans="1:13" x14ac:dyDescent="0.25">
      <c r="A486" t="s">
        <v>975</v>
      </c>
      <c r="B486" t="s">
        <v>7</v>
      </c>
      <c r="C486" t="s">
        <v>976</v>
      </c>
      <c r="D486" s="2">
        <v>163262.50683999999</v>
      </c>
      <c r="E486" s="1">
        <v>25990</v>
      </c>
      <c r="F486" s="3">
        <v>6.281743241246633</v>
      </c>
      <c r="G486" s="1">
        <v>37317.144420571429</v>
      </c>
      <c r="H486" s="1">
        <v>4950</v>
      </c>
      <c r="I486" s="1">
        <v>366</v>
      </c>
      <c r="J486" s="4">
        <f t="shared" si="14"/>
        <v>7.3939393939393945</v>
      </c>
      <c r="K486" s="1">
        <v>7414</v>
      </c>
      <c r="L486" s="1">
        <v>2639</v>
      </c>
      <c r="M486" s="4">
        <f t="shared" si="15"/>
        <v>35.594820609657404</v>
      </c>
    </row>
    <row r="487" spans="1:13" x14ac:dyDescent="0.25">
      <c r="A487" t="s">
        <v>977</v>
      </c>
      <c r="B487" t="s">
        <v>7</v>
      </c>
      <c r="C487" t="s">
        <v>978</v>
      </c>
      <c r="D487" s="2">
        <v>375673.50338000001</v>
      </c>
      <c r="E487" s="1">
        <v>35251</v>
      </c>
      <c r="F487" s="3">
        <v>10.657102022070296</v>
      </c>
      <c r="G487" s="1">
        <v>85868.229344000007</v>
      </c>
      <c r="H487" s="1">
        <v>3209</v>
      </c>
      <c r="I487" s="1">
        <v>599</v>
      </c>
      <c r="J487" s="4">
        <f t="shared" si="14"/>
        <v>18.666251168588346</v>
      </c>
      <c r="K487" s="1">
        <v>6919</v>
      </c>
      <c r="L487" s="1">
        <v>2975</v>
      </c>
      <c r="M487" s="4">
        <f t="shared" si="15"/>
        <v>42.997542997543</v>
      </c>
    </row>
    <row r="488" spans="1:13" x14ac:dyDescent="0.25">
      <c r="A488" t="s">
        <v>979</v>
      </c>
      <c r="B488" t="s">
        <v>7</v>
      </c>
      <c r="C488" t="s">
        <v>980</v>
      </c>
      <c r="D488" s="2">
        <v>171900.53101999999</v>
      </c>
      <c r="E488">
        <v>24289.200000000001</v>
      </c>
      <c r="F488" s="3">
        <v>7.0772413673566845</v>
      </c>
      <c r="G488" s="1">
        <v>39291.549947428575</v>
      </c>
      <c r="H488" s="1">
        <v>5836</v>
      </c>
      <c r="I488" s="1">
        <v>808</v>
      </c>
      <c r="J488" s="4">
        <f t="shared" si="14"/>
        <v>13.845099383139136</v>
      </c>
      <c r="K488" s="1">
        <v>11523</v>
      </c>
      <c r="L488" s="1">
        <v>4033</v>
      </c>
      <c r="M488" s="4">
        <f t="shared" si="15"/>
        <v>34.999566085220863</v>
      </c>
    </row>
    <row r="489" spans="1:13" x14ac:dyDescent="0.25">
      <c r="A489" t="s">
        <v>981</v>
      </c>
      <c r="B489" t="s">
        <v>7</v>
      </c>
      <c r="C489" t="s">
        <v>982</v>
      </c>
      <c r="D489" s="2">
        <v>184874.88380000001</v>
      </c>
      <c r="E489" s="1">
        <v>29359</v>
      </c>
      <c r="F489" s="3">
        <v>6.2970429442419702</v>
      </c>
      <c r="G489" s="1">
        <v>42257.116297142864</v>
      </c>
      <c r="H489" s="1">
        <v>4072</v>
      </c>
      <c r="I489" s="1">
        <v>374</v>
      </c>
      <c r="J489" s="4">
        <f t="shared" si="14"/>
        <v>9.1846758349705304</v>
      </c>
      <c r="K489" s="1">
        <v>9349</v>
      </c>
      <c r="L489" s="1">
        <v>3769</v>
      </c>
      <c r="M489" s="4">
        <f t="shared" si="15"/>
        <v>40.314472136057333</v>
      </c>
    </row>
    <row r="490" spans="1:13" x14ac:dyDescent="0.25">
      <c r="A490" t="s">
        <v>983</v>
      </c>
      <c r="B490" t="s">
        <v>7</v>
      </c>
      <c r="C490" t="s">
        <v>984</v>
      </c>
      <c r="D490" s="2">
        <v>255706.80064999999</v>
      </c>
      <c r="E490" s="1">
        <v>30592</v>
      </c>
      <c r="F490" s="3">
        <v>8.358616653046548</v>
      </c>
      <c r="G490" s="1">
        <v>58447.26872</v>
      </c>
      <c r="H490" s="1">
        <v>2829</v>
      </c>
      <c r="I490" s="1">
        <v>308</v>
      </c>
      <c r="J490" s="4">
        <f t="shared" si="14"/>
        <v>10.887239307175681</v>
      </c>
      <c r="K490" s="1">
        <v>8112</v>
      </c>
      <c r="L490" s="1">
        <v>3287</v>
      </c>
      <c r="M490" s="4">
        <f t="shared" si="15"/>
        <v>40.52021696252465</v>
      </c>
    </row>
    <row r="491" spans="1:13" x14ac:dyDescent="0.25">
      <c r="A491" t="s">
        <v>985</v>
      </c>
      <c r="B491" t="s">
        <v>7</v>
      </c>
      <c r="C491" t="s">
        <v>986</v>
      </c>
      <c r="D491" s="2">
        <v>341556.15325999999</v>
      </c>
      <c r="E491" s="1">
        <v>33509</v>
      </c>
      <c r="F491" s="3">
        <v>10.19296765824107</v>
      </c>
      <c r="G491" s="1">
        <v>78069.977887999994</v>
      </c>
      <c r="H491" s="1">
        <v>3749</v>
      </c>
      <c r="I491" s="1">
        <v>485</v>
      </c>
      <c r="J491" s="4">
        <f t="shared" si="14"/>
        <v>12.936783142171246</v>
      </c>
      <c r="K491" s="1">
        <v>6273</v>
      </c>
      <c r="L491" s="1">
        <v>2691</v>
      </c>
      <c r="M491" s="4">
        <f t="shared" si="15"/>
        <v>42.898134863701578</v>
      </c>
    </row>
    <row r="492" spans="1:13" x14ac:dyDescent="0.25">
      <c r="A492" t="s">
        <v>987</v>
      </c>
      <c r="B492" t="s">
        <v>7</v>
      </c>
      <c r="C492" t="s">
        <v>988</v>
      </c>
      <c r="D492" s="2">
        <v>142113.97059000001</v>
      </c>
      <c r="E492" s="1">
        <v>23119</v>
      </c>
      <c r="F492" s="3">
        <v>6.1470639123664528</v>
      </c>
      <c r="G492" s="1">
        <v>32483.19327771429</v>
      </c>
      <c r="H492" s="1">
        <v>6488</v>
      </c>
      <c r="I492" s="1">
        <v>574</v>
      </c>
      <c r="J492" s="4">
        <f t="shared" si="14"/>
        <v>8.8471023427866839</v>
      </c>
      <c r="K492" s="1">
        <v>9683</v>
      </c>
      <c r="L492" s="1">
        <v>3623</v>
      </c>
      <c r="M492" s="4">
        <f t="shared" si="15"/>
        <v>37.416090054735101</v>
      </c>
    </row>
    <row r="493" spans="1:13" x14ac:dyDescent="0.25">
      <c r="A493" t="s">
        <v>989</v>
      </c>
      <c r="B493" t="s">
        <v>7</v>
      </c>
      <c r="C493" t="s">
        <v>990</v>
      </c>
      <c r="D493" s="2">
        <v>416059.33022</v>
      </c>
      <c r="E493" s="1">
        <v>33306</v>
      </c>
      <c r="F493" s="3">
        <v>12.492023365759923</v>
      </c>
      <c r="G493" s="1">
        <v>95099.275478857147</v>
      </c>
      <c r="H493" s="1">
        <v>4711</v>
      </c>
      <c r="I493" s="1">
        <v>1358</v>
      </c>
      <c r="J493" s="4">
        <f t="shared" si="14"/>
        <v>28.826151560178303</v>
      </c>
      <c r="K493" s="1">
        <v>10467</v>
      </c>
      <c r="L493" s="1">
        <v>4192</v>
      </c>
      <c r="M493" s="4">
        <f t="shared" si="15"/>
        <v>40.049679946498514</v>
      </c>
    </row>
    <row r="494" spans="1:13" x14ac:dyDescent="0.25">
      <c r="A494" t="s">
        <v>991</v>
      </c>
      <c r="B494" t="s">
        <v>7</v>
      </c>
      <c r="C494" t="s">
        <v>992</v>
      </c>
      <c r="D494" s="2">
        <v>207640.97323999999</v>
      </c>
      <c r="E494" s="1">
        <v>23582</v>
      </c>
      <c r="F494" s="3">
        <v>8.8050620490204388</v>
      </c>
      <c r="G494" s="1">
        <v>47460.793883428574</v>
      </c>
      <c r="H494" s="1">
        <v>4890</v>
      </c>
      <c r="I494" s="1">
        <v>373</v>
      </c>
      <c r="J494" s="4">
        <f t="shared" si="14"/>
        <v>7.6278118609406951</v>
      </c>
      <c r="K494" s="1">
        <v>11386</v>
      </c>
      <c r="L494" s="1">
        <v>4103</v>
      </c>
      <c r="M494" s="4">
        <f t="shared" si="15"/>
        <v>36.035482171087303</v>
      </c>
    </row>
    <row r="495" spans="1:13" x14ac:dyDescent="0.25">
      <c r="A495" t="s">
        <v>993</v>
      </c>
      <c r="B495" t="s">
        <v>7</v>
      </c>
      <c r="C495" t="s">
        <v>994</v>
      </c>
      <c r="D495" s="2">
        <v>391008.26172000001</v>
      </c>
      <c r="E495" s="1">
        <v>30914</v>
      </c>
      <c r="F495" s="3">
        <v>12.648258449893252</v>
      </c>
      <c r="G495" s="1">
        <v>89373.316964571437</v>
      </c>
      <c r="H495" s="1">
        <v>2903</v>
      </c>
      <c r="I495" s="1">
        <v>489</v>
      </c>
      <c r="J495" s="4">
        <f t="shared" si="14"/>
        <v>16.844643472270064</v>
      </c>
      <c r="K495" s="1">
        <v>6073</v>
      </c>
      <c r="L495" s="1">
        <v>2386</v>
      </c>
      <c r="M495" s="4">
        <f t="shared" si="15"/>
        <v>39.288654701136174</v>
      </c>
    </row>
    <row r="496" spans="1:13" x14ac:dyDescent="0.25">
      <c r="A496" t="s">
        <v>995</v>
      </c>
      <c r="B496" t="s">
        <v>7</v>
      </c>
      <c r="C496" t="s">
        <v>996</v>
      </c>
      <c r="D496" s="2">
        <v>224136.95146000001</v>
      </c>
      <c r="E496" s="1">
        <v>29198</v>
      </c>
      <c r="F496" s="3">
        <v>7.6764487793684504</v>
      </c>
      <c r="G496" s="1">
        <v>51231.30319085715</v>
      </c>
      <c r="H496" s="1">
        <v>3587</v>
      </c>
      <c r="I496" s="1">
        <v>296</v>
      </c>
      <c r="J496" s="4">
        <f t="shared" si="14"/>
        <v>8.2520211876219669</v>
      </c>
      <c r="K496" s="1">
        <v>7624</v>
      </c>
      <c r="L496" s="1">
        <v>3043</v>
      </c>
      <c r="M496" s="4">
        <f t="shared" si="15"/>
        <v>39.91343126967471</v>
      </c>
    </row>
    <row r="497" spans="1:13" x14ac:dyDescent="0.25">
      <c r="A497" t="s">
        <v>997</v>
      </c>
      <c r="B497" t="s">
        <v>7</v>
      </c>
      <c r="C497" t="s">
        <v>998</v>
      </c>
      <c r="D497" s="2">
        <v>222729.28096999999</v>
      </c>
      <c r="E497" s="1">
        <v>26770</v>
      </c>
      <c r="F497" s="3">
        <v>8.3201076193500185</v>
      </c>
      <c r="G497" s="1">
        <v>50909.549936000003</v>
      </c>
      <c r="H497" s="1">
        <v>4429</v>
      </c>
      <c r="I497" s="1">
        <v>487</v>
      </c>
      <c r="J497" s="4">
        <f t="shared" si="14"/>
        <v>10.995710092571686</v>
      </c>
      <c r="K497" s="1">
        <v>9399</v>
      </c>
      <c r="L497" s="1">
        <v>4131</v>
      </c>
      <c r="M497" s="4">
        <f t="shared" si="15"/>
        <v>43.951484200446856</v>
      </c>
    </row>
    <row r="498" spans="1:13" x14ac:dyDescent="0.25">
      <c r="A498" t="s">
        <v>999</v>
      </c>
      <c r="B498" t="s">
        <v>7</v>
      </c>
      <c r="C498" t="s">
        <v>1000</v>
      </c>
      <c r="D498" s="2">
        <v>279997.79579</v>
      </c>
      <c r="E498" s="1">
        <v>28101</v>
      </c>
      <c r="F498" s="3">
        <v>9.9639797797231413</v>
      </c>
      <c r="G498" s="1">
        <v>63999.496180571434</v>
      </c>
      <c r="H498" s="1">
        <v>3583</v>
      </c>
      <c r="I498" s="1">
        <v>358</v>
      </c>
      <c r="J498" s="4">
        <f t="shared" si="14"/>
        <v>9.9916271281049394</v>
      </c>
      <c r="K498" s="1">
        <v>8661</v>
      </c>
      <c r="L498" s="1">
        <v>3520</v>
      </c>
      <c r="M498" s="4">
        <f t="shared" si="15"/>
        <v>40.641958203440709</v>
      </c>
    </row>
    <row r="499" spans="1:13" x14ac:dyDescent="0.25">
      <c r="A499" t="s">
        <v>1001</v>
      </c>
      <c r="B499" t="s">
        <v>7</v>
      </c>
      <c r="C499" t="s">
        <v>1002</v>
      </c>
      <c r="D499" s="2">
        <v>441735.18852000003</v>
      </c>
      <c r="E499" s="1">
        <v>31554</v>
      </c>
      <c r="F499" s="3">
        <v>13.999340448754516</v>
      </c>
      <c r="G499" s="1">
        <v>100968.04309028573</v>
      </c>
      <c r="H499" s="1">
        <v>4741</v>
      </c>
      <c r="I499" s="1">
        <v>756</v>
      </c>
      <c r="J499" s="4">
        <f t="shared" si="14"/>
        <v>15.946002952963509</v>
      </c>
      <c r="K499" s="1">
        <v>8294</v>
      </c>
      <c r="L499" s="1">
        <v>3358</v>
      </c>
      <c r="M499" s="4">
        <f t="shared" si="15"/>
        <v>40.487099107788765</v>
      </c>
    </row>
    <row r="500" spans="1:13" x14ac:dyDescent="0.25">
      <c r="A500" t="s">
        <v>1003</v>
      </c>
      <c r="B500" t="s">
        <v>7</v>
      </c>
      <c r="C500" t="s">
        <v>1004</v>
      </c>
      <c r="D500" s="2">
        <v>140379.52194000001</v>
      </c>
      <c r="E500" s="1">
        <v>25932</v>
      </c>
      <c r="F500" s="3">
        <v>5.4133704280425734</v>
      </c>
      <c r="G500" s="1">
        <v>32086.747872000004</v>
      </c>
      <c r="H500" s="1">
        <v>5676</v>
      </c>
      <c r="I500" s="1">
        <v>363</v>
      </c>
      <c r="J500" s="4">
        <f t="shared" si="14"/>
        <v>6.395348837209303</v>
      </c>
      <c r="K500" s="1">
        <v>10592</v>
      </c>
      <c r="L500" s="1">
        <v>3744</v>
      </c>
      <c r="M500" s="4">
        <f t="shared" si="15"/>
        <v>35.347432024169187</v>
      </c>
    </row>
    <row r="501" spans="1:13" x14ac:dyDescent="0.25">
      <c r="A501" t="s">
        <v>1005</v>
      </c>
      <c r="B501" t="s">
        <v>7</v>
      </c>
      <c r="C501" t="s">
        <v>1006</v>
      </c>
      <c r="D501" s="2">
        <v>168484.79238999999</v>
      </c>
      <c r="E501" s="1">
        <v>26192</v>
      </c>
      <c r="F501" s="3">
        <v>6.4326814443341478</v>
      </c>
      <c r="G501" s="1">
        <v>38510.809689142858</v>
      </c>
      <c r="H501" s="1">
        <v>5924</v>
      </c>
      <c r="I501" s="1">
        <v>650</v>
      </c>
      <c r="J501" s="4">
        <f t="shared" si="14"/>
        <v>10.972316002700879</v>
      </c>
      <c r="K501" s="1">
        <v>10077</v>
      </c>
      <c r="L501" s="1">
        <v>3521</v>
      </c>
      <c r="M501" s="4">
        <f t="shared" si="15"/>
        <v>34.940954649201153</v>
      </c>
    </row>
    <row r="502" spans="1:13" x14ac:dyDescent="0.25">
      <c r="A502" t="s">
        <v>1007</v>
      </c>
      <c r="B502" t="s">
        <v>7</v>
      </c>
      <c r="C502" t="s">
        <v>1008</v>
      </c>
      <c r="D502" s="2">
        <v>148296.47206999999</v>
      </c>
      <c r="E502" s="1">
        <v>24092</v>
      </c>
      <c r="F502" s="3">
        <v>6.1554238780508044</v>
      </c>
      <c r="G502" s="1">
        <v>33896.336473142859</v>
      </c>
      <c r="H502" s="1">
        <v>6339</v>
      </c>
      <c r="I502" s="1">
        <v>495</v>
      </c>
      <c r="J502" s="4">
        <f t="shared" si="14"/>
        <v>7.8088026502602936</v>
      </c>
      <c r="K502" s="1">
        <v>10922</v>
      </c>
      <c r="L502" s="1">
        <v>3799</v>
      </c>
      <c r="M502" s="4">
        <f t="shared" si="15"/>
        <v>34.783006775315876</v>
      </c>
    </row>
    <row r="503" spans="1:13" x14ac:dyDescent="0.25">
      <c r="A503" t="s">
        <v>1009</v>
      </c>
      <c r="B503" t="s">
        <v>7</v>
      </c>
      <c r="C503" t="s">
        <v>1010</v>
      </c>
      <c r="D503" s="2">
        <v>328727.21973999997</v>
      </c>
      <c r="E503" s="1">
        <v>25376</v>
      </c>
      <c r="F503" s="3">
        <v>12.954256767812105</v>
      </c>
      <c r="G503" s="1">
        <v>75137.65022628571</v>
      </c>
      <c r="H503" s="1">
        <v>3960</v>
      </c>
      <c r="I503" s="1">
        <v>520</v>
      </c>
      <c r="J503" s="4">
        <f t="shared" si="14"/>
        <v>13.131313131313133</v>
      </c>
      <c r="K503" s="1">
        <v>5916</v>
      </c>
      <c r="L503" s="1">
        <v>2495</v>
      </c>
      <c r="M503" s="4">
        <f t="shared" si="15"/>
        <v>42.1737660581474</v>
      </c>
    </row>
    <row r="504" spans="1:13" x14ac:dyDescent="0.25">
      <c r="A504" t="s">
        <v>1011</v>
      </c>
      <c r="B504" t="s">
        <v>7</v>
      </c>
      <c r="C504" t="s">
        <v>1012</v>
      </c>
      <c r="D504" s="2">
        <v>462693.33980000002</v>
      </c>
      <c r="E504" s="1">
        <v>30628</v>
      </c>
      <c r="F504" s="3">
        <v>15.106874095598799</v>
      </c>
      <c r="G504" s="1">
        <v>105758.47766857143</v>
      </c>
      <c r="H504" s="1">
        <v>13904</v>
      </c>
      <c r="I504" s="1">
        <v>5093</v>
      </c>
      <c r="J504" s="4">
        <f t="shared" si="14"/>
        <v>36.629746835443036</v>
      </c>
      <c r="K504" s="1">
        <v>24622</v>
      </c>
      <c r="L504" s="1">
        <v>9283</v>
      </c>
      <c r="M504" s="4">
        <f t="shared" si="15"/>
        <v>37.702055072699217</v>
      </c>
    </row>
    <row r="505" spans="1:13" x14ac:dyDescent="0.25">
      <c r="A505" t="s">
        <v>1013</v>
      </c>
      <c r="B505" t="s">
        <v>7</v>
      </c>
      <c r="C505" t="s">
        <v>1014</v>
      </c>
      <c r="D505" s="2">
        <v>215680.80478000001</v>
      </c>
      <c r="E505" s="1">
        <v>28371</v>
      </c>
      <c r="F505" s="3">
        <v>7.6021573007648655</v>
      </c>
      <c r="G505" s="1">
        <v>49298.469664000011</v>
      </c>
      <c r="H505" s="1">
        <v>3822</v>
      </c>
      <c r="I505" s="1">
        <v>312</v>
      </c>
      <c r="J505" s="4">
        <f t="shared" si="14"/>
        <v>8.1632653061224492</v>
      </c>
      <c r="K505" s="1">
        <v>7749</v>
      </c>
      <c r="L505" s="1">
        <v>2914</v>
      </c>
      <c r="M505" s="4">
        <f t="shared" si="15"/>
        <v>37.604852238998582</v>
      </c>
    </row>
    <row r="506" spans="1:13" x14ac:dyDescent="0.25">
      <c r="A506" t="s">
        <v>1015</v>
      </c>
      <c r="B506" t="s">
        <v>7</v>
      </c>
      <c r="C506" t="s">
        <v>1016</v>
      </c>
      <c r="D506" s="2">
        <v>271116.18326999998</v>
      </c>
      <c r="E506" s="1">
        <v>31028</v>
      </c>
      <c r="F506" s="3">
        <v>8.7377911328477502</v>
      </c>
      <c r="G506" s="1">
        <v>61969.413318857143</v>
      </c>
      <c r="H506" s="1">
        <v>4022</v>
      </c>
      <c r="I506" s="1">
        <v>594</v>
      </c>
      <c r="J506" s="4">
        <f t="shared" si="14"/>
        <v>14.7687717553456</v>
      </c>
      <c r="K506" s="1">
        <v>7578</v>
      </c>
      <c r="L506" s="1">
        <v>3346</v>
      </c>
      <c r="M506" s="4">
        <f t="shared" si="15"/>
        <v>44.154130377408286</v>
      </c>
    </row>
    <row r="507" spans="1:13" x14ac:dyDescent="0.25">
      <c r="A507" t="s">
        <v>1017</v>
      </c>
      <c r="B507" t="s">
        <v>7</v>
      </c>
      <c r="C507" t="s">
        <v>1018</v>
      </c>
      <c r="D507" s="2">
        <v>316381.72324999998</v>
      </c>
      <c r="E507" s="1">
        <v>25402</v>
      </c>
      <c r="F507" s="3">
        <v>12.454992648216676</v>
      </c>
      <c r="G507" s="1">
        <v>72315.822457142858</v>
      </c>
      <c r="H507" s="1">
        <v>3433</v>
      </c>
      <c r="I507" s="1">
        <v>414</v>
      </c>
      <c r="J507" s="4">
        <f t="shared" si="14"/>
        <v>12.059423244975239</v>
      </c>
      <c r="K507" s="1">
        <v>5290</v>
      </c>
      <c r="L507" s="1">
        <v>2037</v>
      </c>
      <c r="M507" s="4">
        <f t="shared" si="15"/>
        <v>38.506616257088851</v>
      </c>
    </row>
    <row r="508" spans="1:13" x14ac:dyDescent="0.25">
      <c r="A508" t="s">
        <v>1019</v>
      </c>
      <c r="B508" t="s">
        <v>7</v>
      </c>
      <c r="C508" t="s">
        <v>1020</v>
      </c>
      <c r="D508" s="2">
        <v>1183244.9203000001</v>
      </c>
      <c r="E508" s="1">
        <v>49390</v>
      </c>
      <c r="F508" s="3">
        <v>23.957175952621991</v>
      </c>
      <c r="G508" s="1">
        <v>270455.98178285721</v>
      </c>
      <c r="H508" s="1">
        <v>11734</v>
      </c>
      <c r="I508" s="1">
        <v>2425</v>
      </c>
      <c r="J508" s="4">
        <f t="shared" si="14"/>
        <v>20.666439406851882</v>
      </c>
      <c r="K508" s="1">
        <v>9739</v>
      </c>
      <c r="L508" s="1">
        <v>2993</v>
      </c>
      <c r="M508" s="4">
        <f t="shared" si="15"/>
        <v>30.732108019303826</v>
      </c>
    </row>
    <row r="509" spans="1:13" x14ac:dyDescent="0.25">
      <c r="A509" t="s">
        <v>1021</v>
      </c>
      <c r="B509" t="s">
        <v>7</v>
      </c>
      <c r="C509" t="s">
        <v>1022</v>
      </c>
      <c r="D509" s="2">
        <v>286221.12787999999</v>
      </c>
      <c r="E509" s="1">
        <v>27737</v>
      </c>
      <c r="F509" s="3">
        <v>10.319109055773875</v>
      </c>
      <c r="G509" s="1">
        <v>65421.972086857138</v>
      </c>
      <c r="H509" s="1">
        <v>2235</v>
      </c>
      <c r="I509" s="1">
        <v>286</v>
      </c>
      <c r="J509" s="4">
        <f t="shared" si="14"/>
        <v>12.796420581655482</v>
      </c>
      <c r="K509" s="1">
        <v>4631</v>
      </c>
      <c r="L509" s="1">
        <v>2227</v>
      </c>
      <c r="M509" s="4">
        <f t="shared" si="15"/>
        <v>48.088965666162814</v>
      </c>
    </row>
    <row r="510" spans="1:13" x14ac:dyDescent="0.25">
      <c r="A510" t="s">
        <v>1023</v>
      </c>
      <c r="B510" t="s">
        <v>7</v>
      </c>
      <c r="C510" t="s">
        <v>1024</v>
      </c>
      <c r="D510" s="2">
        <v>238251.3</v>
      </c>
      <c r="E510" s="1">
        <v>24565</v>
      </c>
      <c r="F510" s="3">
        <v>9.6988113169143091</v>
      </c>
      <c r="G510" s="1">
        <v>54457.440000000002</v>
      </c>
      <c r="H510" s="1">
        <v>5443</v>
      </c>
      <c r="I510" s="1">
        <v>586</v>
      </c>
      <c r="J510" s="4">
        <f t="shared" si="14"/>
        <v>10.766121624104354</v>
      </c>
      <c r="K510" s="1">
        <v>10636</v>
      </c>
      <c r="L510" s="1">
        <v>4384</v>
      </c>
      <c r="M510" s="4">
        <f t="shared" si="15"/>
        <v>41.218503196690484</v>
      </c>
    </row>
    <row r="511" spans="1:13" x14ac:dyDescent="0.25">
      <c r="A511" t="s">
        <v>1025</v>
      </c>
      <c r="B511" t="s">
        <v>7</v>
      </c>
      <c r="C511" t="s">
        <v>1026</v>
      </c>
      <c r="D511" s="2">
        <v>161663.12156999999</v>
      </c>
      <c r="E511" s="1">
        <v>24960</v>
      </c>
      <c r="F511" s="3">
        <v>6.4768878834134611</v>
      </c>
      <c r="G511" s="1">
        <v>36951.570644571431</v>
      </c>
      <c r="H511" s="1">
        <v>5182</v>
      </c>
      <c r="I511" s="1">
        <v>387</v>
      </c>
      <c r="J511" s="4">
        <f t="shared" si="14"/>
        <v>7.4681590119644925</v>
      </c>
      <c r="K511" s="1">
        <v>10721</v>
      </c>
      <c r="L511" s="1">
        <v>3981</v>
      </c>
      <c r="M511" s="4">
        <f t="shared" si="15"/>
        <v>37.132730155769053</v>
      </c>
    </row>
    <row r="512" spans="1:13" x14ac:dyDescent="0.25">
      <c r="A512" t="s">
        <v>1027</v>
      </c>
      <c r="B512" t="s">
        <v>7</v>
      </c>
      <c r="C512" t="s">
        <v>1028</v>
      </c>
      <c r="D512" s="2">
        <v>818693.68417000002</v>
      </c>
      <c r="E512" s="1">
        <v>46972</v>
      </c>
      <c r="F512" s="3">
        <v>17.429398027974113</v>
      </c>
      <c r="G512" s="1">
        <v>187129.98495314288</v>
      </c>
      <c r="H512" s="1">
        <v>2770</v>
      </c>
      <c r="I512" s="1">
        <v>715</v>
      </c>
      <c r="J512" s="4">
        <f t="shared" si="14"/>
        <v>25.812274368231048</v>
      </c>
      <c r="K512" s="1">
        <v>5739</v>
      </c>
      <c r="L512" s="1">
        <v>2223</v>
      </c>
      <c r="M512" s="4">
        <f t="shared" si="15"/>
        <v>38.734971249346579</v>
      </c>
    </row>
    <row r="513" spans="1:13" x14ac:dyDescent="0.25">
      <c r="A513" t="s">
        <v>1029</v>
      </c>
      <c r="B513" t="s">
        <v>7</v>
      </c>
      <c r="C513" t="s">
        <v>1030</v>
      </c>
      <c r="D513" s="2">
        <v>517722.14348000003</v>
      </c>
      <c r="E513" s="1">
        <v>34996</v>
      </c>
      <c r="F513" s="3">
        <v>14.793751956795063</v>
      </c>
      <c r="G513" s="1">
        <v>118336.48993828574</v>
      </c>
      <c r="H513" s="1">
        <v>2931</v>
      </c>
      <c r="I513" s="1">
        <v>405</v>
      </c>
      <c r="J513" s="4">
        <f t="shared" si="14"/>
        <v>13.817809621289662</v>
      </c>
      <c r="K513" s="1">
        <v>4573</v>
      </c>
      <c r="L513" s="1">
        <v>1874</v>
      </c>
      <c r="M513" s="4">
        <f t="shared" si="15"/>
        <v>40.979663240760985</v>
      </c>
    </row>
    <row r="514" spans="1:13" x14ac:dyDescent="0.25">
      <c r="A514" t="s">
        <v>1031</v>
      </c>
      <c r="B514" t="s">
        <v>7</v>
      </c>
      <c r="C514" t="s">
        <v>1032</v>
      </c>
      <c r="D514" s="2">
        <v>582383.07030999998</v>
      </c>
      <c r="E514" s="1">
        <v>39515</v>
      </c>
      <c r="F514" s="3">
        <v>14.738278383145641</v>
      </c>
      <c r="G514" s="1">
        <v>133116.13035657143</v>
      </c>
      <c r="H514" s="1">
        <v>2602</v>
      </c>
      <c r="I514" s="1">
        <v>578</v>
      </c>
      <c r="J514" s="4">
        <f t="shared" si="14"/>
        <v>22.213681783243658</v>
      </c>
      <c r="K514" s="1">
        <v>5500</v>
      </c>
      <c r="L514" s="1">
        <v>2336</v>
      </c>
      <c r="M514" s="4">
        <f t="shared" si="15"/>
        <v>42.472727272727276</v>
      </c>
    </row>
    <row r="515" spans="1:13" x14ac:dyDescent="0.25">
      <c r="A515" t="s">
        <v>1033</v>
      </c>
      <c r="B515" t="s">
        <v>7</v>
      </c>
      <c r="C515" t="s">
        <v>1034</v>
      </c>
      <c r="D515" s="2">
        <v>228553.25633999999</v>
      </c>
      <c r="E515" s="1">
        <v>30415</v>
      </c>
      <c r="F515" s="3">
        <v>7.5144914134473115</v>
      </c>
      <c r="G515" s="1">
        <v>52240.744306285713</v>
      </c>
      <c r="H515" s="1">
        <v>2223</v>
      </c>
      <c r="I515" s="1">
        <v>250</v>
      </c>
      <c r="J515" s="4">
        <f t="shared" ref="J515:J536" si="16">I515/H515*100</f>
        <v>11.246063877642825</v>
      </c>
      <c r="K515" s="1">
        <v>4102</v>
      </c>
      <c r="L515" s="1">
        <v>1676</v>
      </c>
      <c r="M515" s="4">
        <f t="shared" ref="M515:M536" si="17">L515/K515*100</f>
        <v>40.858117991223793</v>
      </c>
    </row>
    <row r="516" spans="1:13" x14ac:dyDescent="0.25">
      <c r="A516" t="s">
        <v>1035</v>
      </c>
      <c r="B516" t="s">
        <v>7</v>
      </c>
      <c r="C516" t="s">
        <v>1036</v>
      </c>
      <c r="D516" s="2">
        <v>254531.65721999999</v>
      </c>
      <c r="E516" s="1">
        <v>32490</v>
      </c>
      <c r="F516" s="3">
        <v>7.834153807940905</v>
      </c>
      <c r="G516" s="1">
        <v>58178.664507428577</v>
      </c>
      <c r="H516" s="1">
        <v>2484</v>
      </c>
      <c r="I516" s="1">
        <v>253</v>
      </c>
      <c r="J516" s="4">
        <f t="shared" si="16"/>
        <v>10.185185185185185</v>
      </c>
      <c r="K516" s="1">
        <v>4031</v>
      </c>
      <c r="L516" s="1">
        <v>1524</v>
      </c>
      <c r="M516" s="4">
        <f t="shared" si="17"/>
        <v>37.806995782684197</v>
      </c>
    </row>
    <row r="517" spans="1:13" x14ac:dyDescent="0.25">
      <c r="A517" t="s">
        <v>1037</v>
      </c>
      <c r="B517" t="s">
        <v>7</v>
      </c>
      <c r="C517" t="s">
        <v>1038</v>
      </c>
      <c r="D517" s="2">
        <v>334652.80518999998</v>
      </c>
      <c r="E517" s="1">
        <v>36988</v>
      </c>
      <c r="F517" s="3">
        <v>9.0476047688439483</v>
      </c>
      <c r="G517" s="1">
        <v>76492.069757714286</v>
      </c>
      <c r="H517" s="1">
        <v>2992</v>
      </c>
      <c r="I517" s="1">
        <v>390</v>
      </c>
      <c r="J517" s="4">
        <f t="shared" si="16"/>
        <v>13.034759358288769</v>
      </c>
      <c r="K517" s="1">
        <v>6173</v>
      </c>
      <c r="L517" s="1">
        <v>2507</v>
      </c>
      <c r="M517" s="4">
        <f t="shared" si="17"/>
        <v>40.612344079053948</v>
      </c>
    </row>
    <row r="518" spans="1:13" x14ac:dyDescent="0.25">
      <c r="A518" t="s">
        <v>1039</v>
      </c>
      <c r="B518" t="s">
        <v>7</v>
      </c>
      <c r="C518" t="s">
        <v>1040</v>
      </c>
      <c r="D518" s="2">
        <v>395922.2316</v>
      </c>
      <c r="E518" s="1">
        <v>30425</v>
      </c>
      <c r="F518" s="3">
        <v>13.013056092029581</v>
      </c>
      <c r="G518" s="1">
        <v>90496.510080000007</v>
      </c>
      <c r="H518" s="1">
        <v>2835</v>
      </c>
      <c r="I518" s="1">
        <v>483</v>
      </c>
      <c r="J518" s="4">
        <f t="shared" si="16"/>
        <v>17.037037037037038</v>
      </c>
      <c r="K518" s="1">
        <v>6186</v>
      </c>
      <c r="L518" s="1">
        <v>2710</v>
      </c>
      <c r="M518" s="4">
        <f t="shared" si="17"/>
        <v>43.808600064662137</v>
      </c>
    </row>
    <row r="519" spans="1:13" x14ac:dyDescent="0.25">
      <c r="A519" t="s">
        <v>1041</v>
      </c>
      <c r="B519" t="s">
        <v>7</v>
      </c>
      <c r="C519" t="s">
        <v>1042</v>
      </c>
      <c r="D519" s="2">
        <v>491358.55268999998</v>
      </c>
      <c r="E519" s="1">
        <v>37133</v>
      </c>
      <c r="F519" s="3">
        <v>13.232395785150674</v>
      </c>
      <c r="G519" s="1">
        <v>112310.52632914286</v>
      </c>
      <c r="H519" s="1">
        <v>3378</v>
      </c>
      <c r="I519" s="1">
        <v>795</v>
      </c>
      <c r="J519" s="4">
        <f t="shared" si="16"/>
        <v>23.53463587921847</v>
      </c>
      <c r="K519" s="1">
        <v>5680</v>
      </c>
      <c r="L519" s="1">
        <v>2285</v>
      </c>
      <c r="M519" s="4">
        <f t="shared" si="17"/>
        <v>40.228873239436616</v>
      </c>
    </row>
    <row r="520" spans="1:13" x14ac:dyDescent="0.25">
      <c r="A520" t="s">
        <v>1043</v>
      </c>
      <c r="B520" t="s">
        <v>7</v>
      </c>
      <c r="C520" t="s">
        <v>1044</v>
      </c>
      <c r="D520" s="2">
        <v>444819.38965000003</v>
      </c>
      <c r="E520" s="1">
        <v>37627</v>
      </c>
      <c r="F520" s="3">
        <v>11.82181384776889</v>
      </c>
      <c r="G520" s="1">
        <v>101673.00334857145</v>
      </c>
      <c r="H520" s="1">
        <v>1917</v>
      </c>
      <c r="I520" s="1">
        <v>399</v>
      </c>
      <c r="J520" s="4">
        <f t="shared" si="16"/>
        <v>20.813771517996869</v>
      </c>
      <c r="K520" s="1">
        <v>5081</v>
      </c>
      <c r="L520" s="1">
        <v>2250</v>
      </c>
      <c r="M520" s="4">
        <f t="shared" si="17"/>
        <v>44.28262153119465</v>
      </c>
    </row>
    <row r="521" spans="1:13" x14ac:dyDescent="0.25">
      <c r="A521" t="s">
        <v>1045</v>
      </c>
      <c r="B521" t="s">
        <v>7</v>
      </c>
      <c r="C521" t="s">
        <v>1046</v>
      </c>
      <c r="D521" s="2">
        <v>152267.31578999999</v>
      </c>
      <c r="E521" s="1">
        <v>23504</v>
      </c>
      <c r="F521" s="3">
        <v>6.478357547226004</v>
      </c>
      <c r="G521" s="1">
        <v>34803.957894857143</v>
      </c>
      <c r="H521" s="1">
        <v>5840</v>
      </c>
      <c r="I521" s="1">
        <v>548</v>
      </c>
      <c r="J521" s="4">
        <f t="shared" si="16"/>
        <v>9.3835616438356162</v>
      </c>
      <c r="K521" s="1">
        <v>11790</v>
      </c>
      <c r="L521" s="1">
        <v>4072</v>
      </c>
      <c r="M521" s="4">
        <f t="shared" si="17"/>
        <v>34.53774385072095</v>
      </c>
    </row>
    <row r="522" spans="1:13" x14ac:dyDescent="0.25">
      <c r="A522" t="s">
        <v>1047</v>
      </c>
      <c r="B522" t="s">
        <v>7</v>
      </c>
      <c r="C522" t="s">
        <v>1048</v>
      </c>
      <c r="D522" s="2">
        <v>143506.52322999999</v>
      </c>
      <c r="E522" s="1">
        <v>21767</v>
      </c>
      <c r="F522" s="3">
        <v>6.5928480373960578</v>
      </c>
      <c r="G522" s="1">
        <v>32801.491024000003</v>
      </c>
      <c r="H522" s="1">
        <v>5831</v>
      </c>
      <c r="I522" s="1">
        <v>519</v>
      </c>
      <c r="J522" s="4">
        <f t="shared" si="16"/>
        <v>8.9007031383982174</v>
      </c>
      <c r="K522" s="1">
        <v>13137</v>
      </c>
      <c r="L522" s="1">
        <v>4482</v>
      </c>
      <c r="M522" s="4">
        <f t="shared" si="17"/>
        <v>34.117378396894267</v>
      </c>
    </row>
    <row r="523" spans="1:13" x14ac:dyDescent="0.25">
      <c r="A523" t="s">
        <v>1049</v>
      </c>
      <c r="B523" t="s">
        <v>7</v>
      </c>
      <c r="C523" t="s">
        <v>1050</v>
      </c>
      <c r="D523" s="2">
        <v>203007.21612999999</v>
      </c>
      <c r="E523" s="1">
        <v>28418</v>
      </c>
      <c r="F523" s="3">
        <v>7.1436137704975717</v>
      </c>
      <c r="G523" s="1">
        <v>46401.649401142859</v>
      </c>
      <c r="H523" s="1">
        <v>4010</v>
      </c>
      <c r="I523" s="1">
        <v>441</v>
      </c>
      <c r="J523" s="4">
        <f t="shared" si="16"/>
        <v>10.997506234413965</v>
      </c>
      <c r="K523" s="1">
        <v>9704</v>
      </c>
      <c r="L523" s="1">
        <v>3155</v>
      </c>
      <c r="M523" s="4">
        <f t="shared" si="17"/>
        <v>32.512366034624897</v>
      </c>
    </row>
    <row r="524" spans="1:13" x14ac:dyDescent="0.25">
      <c r="A524" t="s">
        <v>1051</v>
      </c>
      <c r="B524" t="s">
        <v>7</v>
      </c>
      <c r="C524" t="s">
        <v>1052</v>
      </c>
      <c r="D524" s="2">
        <v>227530.45559999999</v>
      </c>
      <c r="E524" s="1">
        <v>27560</v>
      </c>
      <c r="F524" s="3">
        <v>8.2558220464441217</v>
      </c>
      <c r="G524" s="1">
        <v>52006.961279999996</v>
      </c>
      <c r="H524" s="1">
        <v>4415</v>
      </c>
      <c r="I524" s="1">
        <v>660</v>
      </c>
      <c r="J524" s="4">
        <f t="shared" si="16"/>
        <v>14.949037372593432</v>
      </c>
      <c r="K524" s="1">
        <v>8198</v>
      </c>
      <c r="L524" s="1">
        <v>3483</v>
      </c>
      <c r="M524" s="4">
        <f t="shared" si="17"/>
        <v>42.485972188338614</v>
      </c>
    </row>
    <row r="525" spans="1:13" x14ac:dyDescent="0.25">
      <c r="A525" t="s">
        <v>1053</v>
      </c>
      <c r="B525" t="s">
        <v>7</v>
      </c>
      <c r="C525" t="s">
        <v>1054</v>
      </c>
      <c r="D525" s="2">
        <v>171214.80827000001</v>
      </c>
      <c r="E525" s="1">
        <v>27264</v>
      </c>
      <c r="F525" s="3">
        <v>6.2798858667106812</v>
      </c>
      <c r="G525" s="1">
        <v>39134.813318857152</v>
      </c>
      <c r="H525" s="1">
        <v>3316</v>
      </c>
      <c r="I525" s="1">
        <v>222</v>
      </c>
      <c r="J525" s="4">
        <f t="shared" si="16"/>
        <v>6.6948130277442699</v>
      </c>
      <c r="K525" s="1">
        <v>6802</v>
      </c>
      <c r="L525" s="1">
        <v>2589</v>
      </c>
      <c r="M525" s="4">
        <f t="shared" si="17"/>
        <v>38.062334607468387</v>
      </c>
    </row>
    <row r="526" spans="1:13" x14ac:dyDescent="0.25">
      <c r="A526" t="s">
        <v>1055</v>
      </c>
      <c r="B526" t="s">
        <v>7</v>
      </c>
      <c r="C526" t="s">
        <v>1056</v>
      </c>
      <c r="D526" s="2">
        <v>200185.33934999999</v>
      </c>
      <c r="E526" s="1">
        <v>27466</v>
      </c>
      <c r="F526" s="3">
        <v>7.2884780947353089</v>
      </c>
      <c r="G526" s="1">
        <v>45756.648994285715</v>
      </c>
      <c r="H526" s="1">
        <v>6542</v>
      </c>
      <c r="I526" s="1">
        <v>628</v>
      </c>
      <c r="J526" s="4">
        <f t="shared" si="16"/>
        <v>9.5995108529501696</v>
      </c>
      <c r="K526" s="1">
        <v>11230</v>
      </c>
      <c r="L526" s="1">
        <v>4294</v>
      </c>
      <c r="M526" s="4">
        <f t="shared" si="17"/>
        <v>38.236865538735529</v>
      </c>
    </row>
    <row r="527" spans="1:13" x14ac:dyDescent="0.25">
      <c r="A527" t="s">
        <v>1057</v>
      </c>
      <c r="B527" t="s">
        <v>7</v>
      </c>
      <c r="C527" t="s">
        <v>1058</v>
      </c>
      <c r="D527" s="2">
        <v>324144.27623999998</v>
      </c>
      <c r="E527" s="1">
        <v>28943</v>
      </c>
      <c r="F527" s="3">
        <v>11.199401452510106</v>
      </c>
      <c r="G527" s="1">
        <v>74090.120283428565</v>
      </c>
      <c r="H527" s="1">
        <v>4312</v>
      </c>
      <c r="I527" s="1">
        <v>661</v>
      </c>
      <c r="J527" s="4">
        <f t="shared" si="16"/>
        <v>15.329313543599257</v>
      </c>
      <c r="K527" s="1">
        <v>7173</v>
      </c>
      <c r="L527" s="1">
        <v>2992</v>
      </c>
      <c r="M527" s="4">
        <f t="shared" si="17"/>
        <v>41.711975463543844</v>
      </c>
    </row>
    <row r="528" spans="1:13" x14ac:dyDescent="0.25">
      <c r="A528" t="s">
        <v>1059</v>
      </c>
      <c r="B528" t="s">
        <v>7</v>
      </c>
      <c r="C528" t="s">
        <v>1060</v>
      </c>
      <c r="D528" s="2">
        <v>394072.63983</v>
      </c>
      <c r="E528" s="1">
        <v>32963</v>
      </c>
      <c r="F528" s="3">
        <v>11.954999236416588</v>
      </c>
      <c r="G528" s="1">
        <v>90073.746246857147</v>
      </c>
      <c r="H528" s="1">
        <v>3906</v>
      </c>
      <c r="I528" s="1">
        <v>1008</v>
      </c>
      <c r="J528" s="4">
        <f t="shared" si="16"/>
        <v>25.806451612903224</v>
      </c>
      <c r="K528" s="1">
        <v>8447</v>
      </c>
      <c r="L528" s="1">
        <v>3266</v>
      </c>
      <c r="M528" s="4">
        <f t="shared" si="17"/>
        <v>38.664614656090919</v>
      </c>
    </row>
    <row r="529" spans="1:13" x14ac:dyDescent="0.25">
      <c r="A529" t="s">
        <v>1061</v>
      </c>
      <c r="B529" t="s">
        <v>7</v>
      </c>
      <c r="C529" t="s">
        <v>1062</v>
      </c>
      <c r="D529" s="2">
        <v>224941.17238999999</v>
      </c>
      <c r="E529" s="1">
        <v>28319</v>
      </c>
      <c r="F529" s="3">
        <v>7.9431184854691192</v>
      </c>
      <c r="G529" s="1">
        <v>51415.125117714284</v>
      </c>
      <c r="H529" s="1">
        <v>2068</v>
      </c>
      <c r="I529" s="1">
        <v>233</v>
      </c>
      <c r="J529" s="4">
        <f t="shared" si="16"/>
        <v>11.266924564796906</v>
      </c>
      <c r="K529" s="1">
        <v>4396</v>
      </c>
      <c r="L529" s="1">
        <v>1813</v>
      </c>
      <c r="M529" s="4">
        <f t="shared" si="17"/>
        <v>41.242038216560509</v>
      </c>
    </row>
    <row r="530" spans="1:13" x14ac:dyDescent="0.25">
      <c r="A530" t="s">
        <v>1063</v>
      </c>
      <c r="B530" t="s">
        <v>7</v>
      </c>
      <c r="C530" t="s">
        <v>1064</v>
      </c>
      <c r="D530" s="2">
        <v>211525.3707</v>
      </c>
      <c r="E530" s="1">
        <v>26187</v>
      </c>
      <c r="F530" s="3">
        <v>8.0774953488372088</v>
      </c>
      <c r="G530" s="1">
        <v>48348.656160000006</v>
      </c>
      <c r="H530" s="1">
        <v>4854</v>
      </c>
      <c r="I530" s="1">
        <v>582</v>
      </c>
      <c r="J530" s="4">
        <f t="shared" si="16"/>
        <v>11.990111248454882</v>
      </c>
      <c r="K530" s="1">
        <v>7985</v>
      </c>
      <c r="L530" s="1">
        <v>3128</v>
      </c>
      <c r="M530" s="4">
        <f t="shared" si="17"/>
        <v>39.173450219160927</v>
      </c>
    </row>
    <row r="531" spans="1:13" x14ac:dyDescent="0.25">
      <c r="A531" t="s">
        <v>1065</v>
      </c>
      <c r="B531" t="s">
        <v>7</v>
      </c>
      <c r="C531" t="s">
        <v>1066</v>
      </c>
      <c r="D531" s="2">
        <v>234547.24883</v>
      </c>
      <c r="E531" s="1">
        <v>26026</v>
      </c>
      <c r="F531" s="3">
        <v>9.0120359959271497</v>
      </c>
      <c r="G531" s="1">
        <v>53610.799732571431</v>
      </c>
      <c r="H531" s="1">
        <v>7845</v>
      </c>
      <c r="I531" s="1">
        <v>735</v>
      </c>
      <c r="J531" s="4">
        <f t="shared" si="16"/>
        <v>9.3690248565965586</v>
      </c>
      <c r="K531" s="1">
        <v>12551</v>
      </c>
      <c r="L531" s="1">
        <v>4879</v>
      </c>
      <c r="M531" s="4">
        <f t="shared" si="17"/>
        <v>38.873396542108196</v>
      </c>
    </row>
    <row r="532" spans="1:13" x14ac:dyDescent="0.25">
      <c r="A532" t="s">
        <v>1067</v>
      </c>
      <c r="B532" t="s">
        <v>7</v>
      </c>
      <c r="C532" t="s">
        <v>1068</v>
      </c>
      <c r="D532" s="2">
        <v>239914.30562</v>
      </c>
      <c r="E532" s="1">
        <v>25215</v>
      </c>
      <c r="F532" s="3">
        <v>9.5147454142375576</v>
      </c>
      <c r="G532" s="1">
        <v>54837.555570285716</v>
      </c>
      <c r="H532" s="1">
        <v>4179</v>
      </c>
      <c r="I532" s="1">
        <v>494</v>
      </c>
      <c r="J532" s="4">
        <f t="shared" si="16"/>
        <v>11.821009810959559</v>
      </c>
      <c r="K532" s="1">
        <v>8711</v>
      </c>
      <c r="L532" s="1">
        <v>3728</v>
      </c>
      <c r="M532" s="4">
        <f t="shared" si="17"/>
        <v>42.796464240615315</v>
      </c>
    </row>
    <row r="533" spans="1:13" x14ac:dyDescent="0.25">
      <c r="A533" t="s">
        <v>1069</v>
      </c>
      <c r="B533" t="s">
        <v>7</v>
      </c>
      <c r="C533" t="s">
        <v>1070</v>
      </c>
      <c r="D533" s="2">
        <v>261049.19852999999</v>
      </c>
      <c r="E533" s="1">
        <v>29983</v>
      </c>
      <c r="F533" s="3">
        <v>8.7065736760831136</v>
      </c>
      <c r="G533" s="1">
        <v>59668.388235428567</v>
      </c>
      <c r="H533" s="1">
        <v>4095</v>
      </c>
      <c r="I533" s="1">
        <v>491</v>
      </c>
      <c r="J533" s="4">
        <f t="shared" si="16"/>
        <v>11.99023199023199</v>
      </c>
      <c r="K533" s="1">
        <v>8552</v>
      </c>
      <c r="L533" s="1">
        <v>3661</v>
      </c>
      <c r="M533" s="4">
        <f t="shared" si="17"/>
        <v>42.808699719363894</v>
      </c>
    </row>
    <row r="534" spans="1:13" x14ac:dyDescent="0.25">
      <c r="A534" t="s">
        <v>1071</v>
      </c>
      <c r="B534" t="s">
        <v>7</v>
      </c>
      <c r="C534" t="s">
        <v>1072</v>
      </c>
      <c r="D534" s="2">
        <v>299781.09418000001</v>
      </c>
      <c r="E534" s="1">
        <v>30914</v>
      </c>
      <c r="F534" s="3">
        <v>9.6972599527722068</v>
      </c>
      <c r="G534" s="1">
        <v>68521.392955428586</v>
      </c>
      <c r="H534" s="1">
        <v>1783</v>
      </c>
      <c r="I534" s="1">
        <v>240</v>
      </c>
      <c r="J534" s="4">
        <f t="shared" si="16"/>
        <v>13.460459899046551</v>
      </c>
      <c r="K534" s="1">
        <v>3978</v>
      </c>
      <c r="L534" s="1">
        <v>1766</v>
      </c>
      <c r="M534" s="4">
        <f t="shared" si="17"/>
        <v>44.394167923579687</v>
      </c>
    </row>
    <row r="536" spans="1:13" ht="15.75" thickBot="1" x14ac:dyDescent="0.3">
      <c r="H536" s="1">
        <f>SUM(H2:H534)</f>
        <v>2640537</v>
      </c>
      <c r="I536" s="1">
        <f>SUM(I2:I534)</f>
        <v>425200</v>
      </c>
      <c r="J536" s="4">
        <f t="shared" si="16"/>
        <v>16.102785153171496</v>
      </c>
      <c r="K536" s="1">
        <f>SUM(K2:K534)</f>
        <v>4776117</v>
      </c>
      <c r="L536" s="1">
        <f>SUM(L2:L534)</f>
        <v>1796816</v>
      </c>
      <c r="M536" s="4">
        <f t="shared" si="17"/>
        <v>37.62085392799213</v>
      </c>
    </row>
    <row r="537" spans="1:13" ht="15.75" thickBot="1" x14ac:dyDescent="0.3">
      <c r="K537" s="19"/>
      <c r="L537" s="19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Constituency data sheet</vt:lpstr>
      <vt:lpstr>Sources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Carlyon</dc:creator>
  <cp:lastModifiedBy>Tristan Carlyon</cp:lastModifiedBy>
  <cp:lastPrinted>2019-10-29T14:25:59Z</cp:lastPrinted>
  <dcterms:created xsi:type="dcterms:W3CDTF">2019-10-29T11:26:15Z</dcterms:created>
  <dcterms:modified xsi:type="dcterms:W3CDTF">2020-10-09T13:53:44Z</dcterms:modified>
</cp:coreProperties>
</file>